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760" tabRatio="681" firstSheet="2" activeTab="8"/>
  </bookViews>
  <sheets>
    <sheet name="д. График ЕГЭ" sheetId="10" r:id="rId1"/>
    <sheet name="д. График ОГЭ" sheetId="9" r:id="rId2"/>
    <sheet name="д.Список" sheetId="1" r:id="rId3"/>
    <sheet name="Претендующие" sheetId="8" r:id="rId4"/>
    <sheet name="о. Список" sheetId="4" r:id="rId5"/>
    <sheet name="о. График (ЕГЭ)" sheetId="11" r:id="rId6"/>
    <sheet name="о. График (ОГЭ)" sheetId="5" r:id="rId7"/>
    <sheet name="доп. График (ЕГЭ)" sheetId="7" r:id="rId8"/>
    <sheet name="доп. График (ОГЭ)" sheetId="12" r:id="rId9"/>
  </sheets>
  <calcPr calcId="125725"/>
</workbook>
</file>

<file path=xl/calcChain.xml><?xml version="1.0" encoding="utf-8"?>
<calcChain xmlns="http://schemas.openxmlformats.org/spreadsheetml/2006/main">
  <c r="J21" i="1"/>
  <c r="J20"/>
  <c r="J19"/>
  <c r="J18"/>
  <c r="J16"/>
  <c r="J12"/>
  <c r="J10"/>
  <c r="J8"/>
  <c r="J15"/>
  <c r="J14"/>
  <c r="J13"/>
  <c r="J11"/>
  <c r="J9"/>
  <c r="J7"/>
  <c r="F3" i="11"/>
  <c r="F3" i="5" l="1"/>
  <c r="J6" i="1" l="1"/>
  <c r="J5"/>
  <c r="I6" i="8"/>
  <c r="I5"/>
</calcChain>
</file>

<file path=xl/sharedStrings.xml><?xml version="1.0" encoding="utf-8"?>
<sst xmlns="http://schemas.openxmlformats.org/spreadsheetml/2006/main" count="288" uniqueCount="97">
  <si>
    <t>№</t>
  </si>
  <si>
    <t>Место работы (учебы)</t>
  </si>
  <si>
    <t>Информация о субъекте Российской Федерации, в котором будет осуществлен мониторинг</t>
  </si>
  <si>
    <t>Контактные данные</t>
  </si>
  <si>
    <t>ППЭ</t>
  </si>
  <si>
    <t xml:space="preserve">Фамилия Имя Отчество </t>
  </si>
  <si>
    <t>КК</t>
  </si>
  <si>
    <t>Номер мобильного телефона</t>
  </si>
  <si>
    <t>Адрес электронной почты</t>
  </si>
  <si>
    <t>Сведения об опыте осуществления мониторинга</t>
  </si>
  <si>
    <t>Результаты тестирования (набранный балл)</t>
  </si>
  <si>
    <t>Информация о субъекте Российской Федерации, в котором проживает и работает федеральный общественный наблюдатель</t>
  </si>
  <si>
    <t>Омская область</t>
  </si>
  <si>
    <t>телефон</t>
  </si>
  <si>
    <t>адрес электронной почты</t>
  </si>
  <si>
    <t>Фамилия Имя Отчество</t>
  </si>
  <si>
    <t>Критерии отбора</t>
  </si>
  <si>
    <t>Общее количество баллов</t>
  </si>
  <si>
    <t>Субъект проживания (регистрации) лица</t>
  </si>
  <si>
    <t>asdgwkio@mail.ru</t>
  </si>
  <si>
    <t>koet@mail.ru</t>
  </si>
  <si>
    <t>Иванов Иван Иванович</t>
  </si>
  <si>
    <t>Субъект РФ проживания (регистрации) лица</t>
  </si>
  <si>
    <t>Список лиц, претендующих на получение статуса федеральных общественных наблюдателей (ФОН) для участия в мониторинге ГИА 2019 в основной и дополнительный период</t>
  </si>
  <si>
    <t>Список лиц для включения в состав федеральных общественных наблюдателей (ФОН) для участия в  мониторинге ГИА 2019 в досрочный период</t>
  </si>
  <si>
    <t xml:space="preserve">Омская </t>
  </si>
  <si>
    <t>8(999)654-8523</t>
  </si>
  <si>
    <t>А. А. Шолохов</t>
  </si>
  <si>
    <t xml:space="preserve">Андрей Андреевич Шолохов </t>
  </si>
  <si>
    <t>Омск</t>
  </si>
  <si>
    <t>ФГБОУ ВО "Омский государственный университет"</t>
  </si>
  <si>
    <t>Иванов И.И.</t>
  </si>
  <si>
    <t>студент ФГБОУ ВО "Омский государственный университет"</t>
  </si>
  <si>
    <t>Омский государственный университет</t>
  </si>
  <si>
    <t>Россия</t>
  </si>
  <si>
    <t>имеет 2 года</t>
  </si>
  <si>
    <t>3 года</t>
  </si>
  <si>
    <t>ФГБОУ ВО "ОМГТУ"</t>
  </si>
  <si>
    <t>7(657)3152465</t>
  </si>
  <si>
    <t>7-526-489-63-85</t>
  </si>
  <si>
    <t>dfbergki@mail.ru</t>
  </si>
  <si>
    <t>1 год</t>
  </si>
  <si>
    <t>2 года</t>
  </si>
  <si>
    <t>имеется 1 год</t>
  </si>
  <si>
    <t>Область Омск</t>
  </si>
  <si>
    <t>7-999-654-85-23</t>
  </si>
  <si>
    <t>РФ</t>
  </si>
  <si>
    <t>сотрудник ФГБОУ ВО "Омский государственный университет"</t>
  </si>
  <si>
    <t>Перечень (список) лиц  для включения в состав федеральных общественных наблюдателей (ФОН) для участия в  мониторинге ГИА 2019 в основной и дополнительный периоды</t>
  </si>
  <si>
    <t>ПЗ</t>
  </si>
  <si>
    <t>ППЭ 0678</t>
  </si>
  <si>
    <t>ППЭ 0035</t>
  </si>
  <si>
    <t xml:space="preserve">ППЭ </t>
  </si>
  <si>
    <t>ППЭ, РЦОИ</t>
  </si>
  <si>
    <t>ППЭ 0678, РЦОИ</t>
  </si>
  <si>
    <t>ППЭ 258</t>
  </si>
  <si>
    <t>ППЭ 25 
РЦОИ</t>
  </si>
  <si>
    <t>Даты и объекты мониторинга</t>
  </si>
  <si>
    <t>временно не работает</t>
  </si>
  <si>
    <t>ППЭ 0678,
 РЦОИ</t>
  </si>
  <si>
    <t>ППЭ 25
 РЦОИ</t>
  </si>
  <si>
    <t>максимальное количество правильных ответов – 20</t>
  </si>
  <si>
    <t xml:space="preserve">минимальное количество правильных ответов – 17 </t>
  </si>
  <si>
    <t xml:space="preserve">Всего вопросов теста – 20  </t>
  </si>
  <si>
    <t>График выходов (выездов) федеральных общественных наблюдателей (ФОН) в мониторинга ГИА в 2019 году в досрочный период (ЕГЭ)</t>
  </si>
  <si>
    <t>График выходов (выездов) федеральных общественных наблюдателей (ФОН) в мониторинга ГИА в 2019 году в досрочный период (ОГЭ)</t>
  </si>
  <si>
    <t>ППЭ 0043</t>
  </si>
  <si>
    <t xml:space="preserve">1) При выходе в один день на разные объекты мониторинга, в графе Даты и объекты мониторинга указываются объекты с новой строки 
( Alt + Enter) 
2) Заполнять 12 кегль 
3) Шрифт Times New Roman 
4) Нельзя добавлять даты в таблицу (если есть выходы между датами, то связаться с ФК) 
5) Нельзя объединять ячейки
6) Заполнять на основании примера(выделено зеленым)
</t>
  </si>
  <si>
    <t>1) При выходе в один день на разные объекты мониторинга, в графе Даты и объекты мониторинга указываются объекты с новой строки 
( Alt + Enter) 
2) Заполнять 12 кегль 
3) Шрифт Times New Roman 
4) Нельзя добавлять даты в таблицу (если есть выходы между датами, то связаться с ФК) 
5) Нельзя объединять ячейки
6) Заполнять на основании примера(выделено зеленым)</t>
  </si>
  <si>
    <t>График выездов (выходов) федеральных общественных наблюдателей (ФОН) для участия в мониторинге ГИА 2019 в основной период (ЕГЭ)</t>
  </si>
  <si>
    <t>График выездов (выходов) федеральных общественных наблюдателей (ФОН) для участия в мониторинге ГИА 2019 в основной период (ОГЭ)</t>
  </si>
  <si>
    <t>График выездов (выходов) федеральных общественных наблюдателей (ФОН) для участия в мониторинге ГИА 2019 в дополнительный период (ЕГЭ)</t>
  </si>
  <si>
    <t>Гражданство
(балл)</t>
  </si>
  <si>
    <t>Возраст
(балл)</t>
  </si>
  <si>
    <t>Обучение в образовательной организации высшего профессионального образования
(балл)</t>
  </si>
  <si>
    <t>Опыт участия в мониторинге ГИА с 2014 по 2018 годы
(балл)</t>
  </si>
  <si>
    <t>Обучение в образовательной организации высшего и среднего профессионального образования
(балл)</t>
  </si>
  <si>
    <t>Республика Калмыкия</t>
  </si>
  <si>
    <t>Лагаева Эльзята Константиновна</t>
  </si>
  <si>
    <t xml:space="preserve">Скробочева Екатерина Алексеевна </t>
  </si>
  <si>
    <t>Нимгиров Дольган Саналович</t>
  </si>
  <si>
    <t>Очирова Амуланга Эрдниевна</t>
  </si>
  <si>
    <t>Ожередов Владимир Сергеевич</t>
  </si>
  <si>
    <t>Климова Ксения Вячеславовна </t>
  </si>
  <si>
    <t>Захарова Айса Александровна</t>
  </si>
  <si>
    <t>Буваева Зоя Дмитриевна</t>
  </si>
  <si>
    <t xml:space="preserve">Хахлышева Виктория Батыровна </t>
  </si>
  <si>
    <t xml:space="preserve">Адьянов Михаил Николаевич </t>
  </si>
  <si>
    <t xml:space="preserve">Шаркаев Анджука Николаевич </t>
  </si>
  <si>
    <t>Магнаева Ольга Игоревна </t>
  </si>
  <si>
    <t>Саттарова Дилдора Сунатулловна </t>
  </si>
  <si>
    <t xml:space="preserve">Тоджаева Виктория Сергеевна </t>
  </si>
  <si>
    <t xml:space="preserve">Айвазова Зухра Аликовна </t>
  </si>
  <si>
    <t xml:space="preserve">Нуралиев Вячеслав Валерьевич </t>
  </si>
  <si>
    <t>Онлайн-наблюдатели</t>
  </si>
  <si>
    <t>студент ФГБОУ ВО "Калмыцкий государственный университет им. Б.Б. Городовикова"</t>
  </si>
  <si>
    <t>График выездов (выходов) региональных общественных наблюдателей (РОН) для участия в мониторинге ГИА - 2020 в основной период (ЕГЭ)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</si>
</sst>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u/>
      <sz val="8.8000000000000007"/>
      <color theme="10"/>
      <name val="Calibri"/>
      <family val="2"/>
    </font>
    <font>
      <sz val="10"/>
      <color rgb="FF00000A"/>
      <name val="Arial"/>
      <family val="2"/>
      <charset val="204"/>
    </font>
    <font>
      <sz val="10"/>
      <color rgb="FF000000"/>
      <name val="Arial"/>
      <family val="2"/>
      <charset val="204"/>
    </font>
    <font>
      <u/>
      <sz val="8.8000000000000007"/>
      <color rgb="FF000099"/>
      <name val="Calibri"/>
      <family val="2"/>
    </font>
    <font>
      <sz val="12"/>
      <color rgb="FF00000A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124">
    <xf numFmtId="0" fontId="0" fillId="0" borderId="0" xfId="0"/>
    <xf numFmtId="0" fontId="0" fillId="0" borderId="0" xfId="0" applyFo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3" fillId="0" borderId="6" xfId="0" applyFont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left" vertical="center"/>
    </xf>
    <xf numFmtId="0" fontId="0" fillId="4" borderId="10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vertical="center"/>
    </xf>
    <xf numFmtId="0" fontId="0" fillId="3" borderId="10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3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/>
    </xf>
    <xf numFmtId="0" fontId="0" fillId="0" borderId="0" xfId="0" applyAlignment="1">
      <alignment horizontal="left"/>
    </xf>
    <xf numFmtId="0" fontId="3" fillId="5" borderId="0" xfId="0" applyFont="1" applyFill="1" applyAlignment="1">
      <alignment horizontal="left"/>
    </xf>
    <xf numFmtId="0" fontId="0" fillId="5" borderId="0" xfId="0" applyFill="1" applyAlignment="1">
      <alignment horizontal="left"/>
    </xf>
    <xf numFmtId="0" fontId="1" fillId="0" borderId="0" xfId="0" applyFont="1" applyAlignment="1">
      <alignment horizontal="right"/>
    </xf>
    <xf numFmtId="0" fontId="3" fillId="4" borderId="10" xfId="0" applyFont="1" applyFill="1" applyBorder="1" applyAlignment="1">
      <alignment horizontal="right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3" fillId="2" borderId="2" xfId="0" applyFont="1" applyFill="1" applyBorder="1" applyAlignment="1">
      <alignment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center" vertic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wrapText="1"/>
    </xf>
    <xf numFmtId="0" fontId="3" fillId="3" borderId="11" xfId="0" applyFont="1" applyFill="1" applyBorder="1" applyAlignment="1">
      <alignment horizontal="left" vertical="center"/>
    </xf>
    <xf numFmtId="0" fontId="3" fillId="3" borderId="10" xfId="0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 vertical="center" wrapText="1"/>
    </xf>
    <xf numFmtId="0" fontId="3" fillId="0" borderId="0" xfId="0" applyFont="1"/>
    <xf numFmtId="0" fontId="3" fillId="3" borderId="11" xfId="0" applyFont="1" applyFill="1" applyBorder="1" applyAlignment="1">
      <alignment horizontal="left" vertical="center" wrapText="1"/>
    </xf>
    <xf numFmtId="0" fontId="3" fillId="2" borderId="10" xfId="0" applyFont="1" applyFill="1" applyBorder="1" applyAlignment="1">
      <alignment vertical="center" wrapText="1"/>
    </xf>
    <xf numFmtId="0" fontId="3" fillId="0" borderId="10" xfId="0" applyFont="1" applyBorder="1"/>
    <xf numFmtId="0" fontId="3" fillId="3" borderId="10" xfId="0" applyFont="1" applyFill="1" applyBorder="1" applyAlignment="1">
      <alignment horizontal="center"/>
    </xf>
    <xf numFmtId="0" fontId="0" fillId="0" borderId="0" xfId="0" applyAlignment="1">
      <alignment vertical="top"/>
    </xf>
    <xf numFmtId="0" fontId="0" fillId="0" borderId="0" xfId="0" applyAlignment="1"/>
    <xf numFmtId="0" fontId="6" fillId="0" borderId="0" xfId="0" applyFont="1" applyAlignment="1">
      <alignment horizontal="justify"/>
    </xf>
    <xf numFmtId="0" fontId="6" fillId="0" borderId="8" xfId="0" applyFont="1" applyBorder="1" applyAlignment="1">
      <alignment horizontal="center" vertical="top" wrapText="1"/>
    </xf>
    <xf numFmtId="0" fontId="6" fillId="4" borderId="8" xfId="0" applyFont="1" applyFill="1" applyBorder="1" applyAlignment="1">
      <alignment horizontal="justify" vertical="top" wrapText="1"/>
    </xf>
    <xf numFmtId="0" fontId="3" fillId="5" borderId="11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left" vertical="center"/>
    </xf>
    <xf numFmtId="0" fontId="3" fillId="5" borderId="10" xfId="0" applyFont="1" applyFill="1" applyBorder="1" applyAlignment="1">
      <alignment horizontal="center" vertical="center"/>
    </xf>
    <xf numFmtId="0" fontId="3" fillId="5" borderId="11" xfId="0" applyFont="1" applyFill="1" applyBorder="1" applyAlignment="1">
      <alignment horizontal="left" vertical="center" wrapText="1"/>
    </xf>
    <xf numFmtId="0" fontId="3" fillId="5" borderId="10" xfId="0" applyFont="1" applyFill="1" applyBorder="1"/>
    <xf numFmtId="0" fontId="9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3" fillId="5" borderId="10" xfId="0" applyFont="1" applyFill="1" applyBorder="1" applyAlignment="1">
      <alignment horizontal="left" vertical="center"/>
    </xf>
    <xf numFmtId="0" fontId="3" fillId="5" borderId="18" xfId="0" applyFont="1" applyFill="1" applyBorder="1" applyAlignment="1">
      <alignment horizontal="left" vertical="center"/>
    </xf>
    <xf numFmtId="0" fontId="0" fillId="5" borderId="0" xfId="0" applyFill="1"/>
    <xf numFmtId="0" fontId="3" fillId="0" borderId="0" xfId="0" applyFont="1" applyAlignment="1">
      <alignment horizontal="left" vertical="top" wrapText="1"/>
    </xf>
    <xf numFmtId="0" fontId="3" fillId="2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" fontId="3" fillId="0" borderId="13" xfId="0" applyNumberFormat="1" applyFont="1" applyBorder="1" applyAlignment="1">
      <alignment horizontal="center"/>
    </xf>
    <xf numFmtId="16" fontId="3" fillId="0" borderId="14" xfId="0" applyNumberFormat="1" applyFont="1" applyBorder="1" applyAlignment="1">
      <alignment horizontal="center"/>
    </xf>
    <xf numFmtId="16" fontId="3" fillId="0" borderId="3" xfId="0" applyNumberFormat="1" applyFont="1" applyBorder="1" applyAlignment="1">
      <alignment horizontal="center"/>
    </xf>
    <xf numFmtId="16" fontId="3" fillId="0" borderId="15" xfId="0" applyNumberFormat="1" applyFont="1" applyBorder="1" applyAlignment="1">
      <alignment horizont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16" fontId="3" fillId="0" borderId="2" xfId="0" applyNumberFormat="1" applyFont="1" applyBorder="1" applyAlignment="1">
      <alignment horizontal="center"/>
    </xf>
    <xf numFmtId="16" fontId="3" fillId="0" borderId="1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16" fontId="3" fillId="0" borderId="13" xfId="0" applyNumberFormat="1" applyFont="1" applyBorder="1" applyAlignment="1">
      <alignment horizontal="center" vertical="center"/>
    </xf>
    <xf numFmtId="16" fontId="3" fillId="0" borderId="14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0" fontId="3" fillId="2" borderId="17" xfId="0" applyFont="1" applyFill="1" applyBorder="1" applyAlignment="1">
      <alignment horizontal="center" vertical="center" wrapText="1"/>
    </xf>
    <xf numFmtId="16" fontId="3" fillId="0" borderId="2" xfId="0" applyNumberFormat="1" applyFont="1" applyBorder="1" applyAlignment="1">
      <alignment horizontal="center" vertical="center"/>
    </xf>
    <xf numFmtId="16" fontId="3" fillId="0" borderId="12" xfId="0" applyNumberFormat="1" applyFont="1" applyBorder="1" applyAlignment="1">
      <alignment horizontal="center" vertical="center"/>
    </xf>
    <xf numFmtId="16" fontId="3" fillId="0" borderId="3" xfId="0" applyNumberFormat="1" applyFont="1" applyBorder="1" applyAlignment="1">
      <alignment horizontal="center" vertical="center"/>
    </xf>
    <xf numFmtId="16" fontId="3" fillId="0" borderId="15" xfId="0" applyNumberFormat="1" applyFont="1" applyBorder="1" applyAlignment="1">
      <alignment horizontal="center" vertical="center"/>
    </xf>
    <xf numFmtId="16" fontId="3" fillId="0" borderId="16" xfId="0" applyNumberFormat="1" applyFont="1" applyBorder="1" applyAlignment="1">
      <alignment horizontal="center" vertical="center" wrapText="1"/>
    </xf>
    <xf numFmtId="16" fontId="3" fillId="0" borderId="11" xfId="0" applyNumberFormat="1" applyFont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3" fillId="5" borderId="19" xfId="0" applyFont="1" applyFill="1" applyBorder="1" applyAlignment="1">
      <alignment horizontal="left" vertic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5" borderId="20" xfId="0" applyFont="1" applyFill="1" applyBorder="1" applyAlignment="1">
      <alignment horizontal="left" vertical="center"/>
    </xf>
    <xf numFmtId="0" fontId="0" fillId="0" borderId="10" xfId="0" applyBorder="1"/>
    <xf numFmtId="0" fontId="6" fillId="0" borderId="10" xfId="0" applyFont="1" applyBorder="1" applyAlignment="1">
      <alignment horizontal="justify"/>
    </xf>
    <xf numFmtId="0" fontId="6" fillId="0" borderId="10" xfId="0" applyFont="1" applyBorder="1" applyAlignment="1">
      <alignment horizontal="justify" vertical="top" wrapText="1"/>
    </xf>
    <xf numFmtId="0" fontId="6" fillId="0" borderId="10" xfId="0" applyFont="1" applyBorder="1" applyAlignment="1">
      <alignment horizontal="left" vertical="top" wrapText="1"/>
    </xf>
    <xf numFmtId="0" fontId="0" fillId="0" borderId="10" xfId="0" applyFill="1" applyBorder="1" applyAlignment="1">
      <alignment horizontal="center"/>
    </xf>
    <xf numFmtId="0" fontId="6" fillId="0" borderId="9" xfId="0" applyFont="1" applyBorder="1" applyAlignment="1">
      <alignment horizontal="justify" vertical="top" wrapText="1"/>
    </xf>
    <xf numFmtId="0" fontId="7" fillId="0" borderId="9" xfId="0" applyFont="1" applyBorder="1" applyAlignment="1">
      <alignment horizontal="justify" vertical="top" wrapText="1"/>
    </xf>
    <xf numFmtId="0" fontId="6" fillId="0" borderId="2" xfId="0" applyFont="1" applyBorder="1" applyAlignment="1">
      <alignment horizontal="justify" vertical="top" wrapText="1"/>
    </xf>
    <xf numFmtId="0" fontId="6" fillId="5" borderId="21" xfId="0" applyFont="1" applyFill="1" applyBorder="1" applyAlignment="1">
      <alignment horizontal="justify" vertical="top" wrapText="1"/>
    </xf>
    <xf numFmtId="0" fontId="6" fillId="0" borderId="21" xfId="0" applyFont="1" applyBorder="1" applyAlignment="1">
      <alignment horizontal="justify"/>
    </xf>
    <xf numFmtId="0" fontId="6" fillId="0" borderId="21" xfId="0" applyFont="1" applyBorder="1" applyAlignment="1">
      <alignment horizontal="justify" vertical="top" wrapText="1"/>
    </xf>
    <xf numFmtId="0" fontId="6" fillId="0" borderId="21" xfId="0" applyFont="1" applyBorder="1" applyAlignment="1">
      <alignment horizontal="left" vertical="top" wrapText="1"/>
    </xf>
    <xf numFmtId="0" fontId="3" fillId="0" borderId="10" xfId="0" applyFont="1" applyBorder="1" applyAlignment="1">
      <alignment horizontal="left" vertical="top" wrapText="1"/>
    </xf>
    <xf numFmtId="0" fontId="5" fillId="5" borderId="18" xfId="1" applyFill="1" applyBorder="1" applyAlignment="1" applyProtection="1">
      <alignment horizontal="left" vertical="center"/>
    </xf>
    <xf numFmtId="0" fontId="6" fillId="0" borderId="10" xfId="0" applyFont="1" applyBorder="1" applyAlignment="1">
      <alignment horizontal="justify" wrapText="1"/>
    </xf>
    <xf numFmtId="0" fontId="5" fillId="0" borderId="10" xfId="1" applyBorder="1" applyAlignment="1" applyProtection="1">
      <alignment horizontal="justify" wrapText="1"/>
    </xf>
    <xf numFmtId="0" fontId="5" fillId="0" borderId="10" xfId="1" applyBorder="1" applyAlignment="1" applyProtection="1">
      <alignment horizontal="justify"/>
    </xf>
    <xf numFmtId="0" fontId="5" fillId="0" borderId="10" xfId="1" applyBorder="1" applyAlignment="1" applyProtection="1">
      <alignment horizontal="justify" vertical="top" wrapText="1"/>
    </xf>
    <xf numFmtId="0" fontId="8" fillId="0" borderId="10" xfId="1" applyFont="1" applyBorder="1" applyAlignment="1" applyProtection="1">
      <alignment horizontal="justify" vertical="top" wrapText="1"/>
    </xf>
    <xf numFmtId="0" fontId="7" fillId="0" borderId="10" xfId="0" applyFont="1" applyBorder="1" applyAlignment="1">
      <alignment horizontal="justify" vertical="top" wrapText="1"/>
    </xf>
    <xf numFmtId="0" fontId="5" fillId="0" borderId="10" xfId="1" applyBorder="1" applyAlignment="1" applyProtection="1">
      <alignment horizontal="left" vertical="top" wrapText="1"/>
    </xf>
    <xf numFmtId="0" fontId="6" fillId="0" borderId="0" xfId="0" applyFont="1" applyBorder="1" applyAlignment="1">
      <alignment horizontal="left" vertical="top" wrapText="1"/>
    </xf>
    <xf numFmtId="0" fontId="5" fillId="0" borderId="0" xfId="1" applyBorder="1" applyAlignment="1" applyProtection="1">
      <alignment horizontal="left" vertical="top" wrapText="1"/>
    </xf>
    <xf numFmtId="0" fontId="0" fillId="0" borderId="21" xfId="0" applyBorder="1"/>
    <xf numFmtId="0" fontId="6" fillId="0" borderId="16" xfId="0" applyFont="1" applyBorder="1" applyAlignment="1">
      <alignment horizontal="justify" vertical="top" wrapText="1"/>
    </xf>
    <xf numFmtId="0" fontId="5" fillId="0" borderId="16" xfId="1" applyBorder="1" applyAlignment="1" applyProtection="1">
      <alignment horizontal="justify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colors>
    <mruColors>
      <color rgb="FF000099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20"/>
  <sheetViews>
    <sheetView topLeftCell="C1" zoomScale="90" zoomScaleNormal="90" workbookViewId="0">
      <selection activeCell="E27" sqref="E27"/>
    </sheetView>
  </sheetViews>
  <sheetFormatPr defaultRowHeight="15"/>
  <cols>
    <col min="3" max="3" width="33.5703125" customWidth="1"/>
    <col min="4" max="4" width="37.42578125" customWidth="1"/>
    <col min="5" max="5" width="29.28515625" customWidth="1"/>
    <col min="6" max="6" width="18.7109375" customWidth="1"/>
    <col min="7" max="7" width="23.7109375" customWidth="1"/>
    <col min="9" max="9" width="18.7109375" customWidth="1"/>
    <col min="16" max="16" width="16.28515625" customWidth="1"/>
    <col min="17" max="17" width="21.7109375" customWidth="1"/>
  </cols>
  <sheetData>
    <row r="1" spans="2:17" ht="15.75">
      <c r="C1" s="60" t="s">
        <v>64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</row>
    <row r="2" spans="2:17" ht="15.75">
      <c r="F2" s="2"/>
    </row>
    <row r="3" spans="2:17" ht="15.75">
      <c r="F3" s="2"/>
    </row>
    <row r="5" spans="2:17" ht="15.75" thickBot="1"/>
    <row r="6" spans="2:17" ht="16.5" thickBot="1">
      <c r="B6" s="67" t="s">
        <v>0</v>
      </c>
      <c r="C6" s="67" t="s">
        <v>2</v>
      </c>
      <c r="D6" s="67" t="s">
        <v>11</v>
      </c>
      <c r="E6" s="67" t="s">
        <v>5</v>
      </c>
      <c r="F6" s="65" t="s">
        <v>57</v>
      </c>
      <c r="G6" s="69"/>
      <c r="H6" s="69"/>
      <c r="I6" s="69"/>
      <c r="J6" s="69"/>
      <c r="K6" s="69"/>
      <c r="L6" s="69"/>
      <c r="M6" s="69"/>
      <c r="N6" s="69"/>
      <c r="O6" s="66"/>
      <c r="P6" s="65" t="s">
        <v>3</v>
      </c>
      <c r="Q6" s="66"/>
    </row>
    <row r="7" spans="2:17" ht="16.5" customHeight="1">
      <c r="B7" s="59"/>
      <c r="C7" s="59"/>
      <c r="D7" s="59"/>
      <c r="E7" s="59"/>
      <c r="F7" s="70">
        <v>43544</v>
      </c>
      <c r="G7" s="61">
        <v>43546</v>
      </c>
      <c r="H7" s="61">
        <v>43549</v>
      </c>
      <c r="I7" s="61">
        <v>43551</v>
      </c>
      <c r="J7" s="61">
        <v>43553</v>
      </c>
      <c r="K7" s="61">
        <v>43556</v>
      </c>
      <c r="L7" s="61">
        <v>43558</v>
      </c>
      <c r="M7" s="61">
        <v>43560</v>
      </c>
      <c r="N7" s="61">
        <v>43563</v>
      </c>
      <c r="O7" s="63">
        <v>43565</v>
      </c>
      <c r="P7" s="59" t="s">
        <v>13</v>
      </c>
      <c r="Q7" s="59" t="s">
        <v>14</v>
      </c>
    </row>
    <row r="8" spans="2:17" ht="37.5" customHeight="1" thickBot="1">
      <c r="B8" s="68"/>
      <c r="C8" s="59"/>
      <c r="D8" s="59"/>
      <c r="E8" s="59"/>
      <c r="F8" s="71"/>
      <c r="G8" s="62"/>
      <c r="H8" s="62"/>
      <c r="I8" s="62"/>
      <c r="J8" s="62"/>
      <c r="K8" s="62"/>
      <c r="L8" s="62"/>
      <c r="M8" s="62"/>
      <c r="N8" s="62"/>
      <c r="O8" s="64"/>
      <c r="P8" s="59"/>
      <c r="Q8" s="59"/>
    </row>
    <row r="9" spans="2:17" ht="31.5">
      <c r="B9" s="33">
        <v>1</v>
      </c>
      <c r="C9" s="10" t="s">
        <v>12</v>
      </c>
      <c r="D9" s="10" t="s">
        <v>12</v>
      </c>
      <c r="E9" s="10" t="s">
        <v>21</v>
      </c>
      <c r="F9" s="35" t="s">
        <v>56</v>
      </c>
      <c r="G9" s="10" t="s">
        <v>51</v>
      </c>
      <c r="H9" s="18"/>
      <c r="I9" s="10" t="s">
        <v>50</v>
      </c>
      <c r="J9" s="34"/>
      <c r="K9" s="18"/>
      <c r="L9" s="18" t="s">
        <v>49</v>
      </c>
      <c r="M9" s="18"/>
      <c r="N9" s="18" t="s">
        <v>6</v>
      </c>
      <c r="O9" s="18"/>
      <c r="P9" s="10">
        <v>89563245264</v>
      </c>
      <c r="Q9" s="10" t="s">
        <v>19</v>
      </c>
    </row>
    <row r="10" spans="2:17" ht="15.75">
      <c r="B10" s="30">
        <v>3</v>
      </c>
      <c r="C10" s="30">
        <v>55</v>
      </c>
      <c r="D10" s="30" t="s">
        <v>25</v>
      </c>
      <c r="E10" s="30" t="s">
        <v>28</v>
      </c>
      <c r="F10" s="31" t="s">
        <v>52</v>
      </c>
      <c r="G10" s="31"/>
      <c r="H10" s="31"/>
      <c r="I10" s="31" t="s">
        <v>54</v>
      </c>
      <c r="J10" s="32"/>
      <c r="K10" s="31"/>
      <c r="L10" s="31"/>
      <c r="M10" s="31"/>
      <c r="N10" s="31" t="s">
        <v>4</v>
      </c>
      <c r="O10" s="31"/>
      <c r="P10" s="30" t="s">
        <v>26</v>
      </c>
      <c r="Q10" s="30" t="s">
        <v>20</v>
      </c>
    </row>
    <row r="11" spans="2:17" ht="15.75">
      <c r="B11" s="30">
        <v>3</v>
      </c>
      <c r="C11" s="30" t="s">
        <v>44</v>
      </c>
      <c r="D11" s="30" t="s">
        <v>29</v>
      </c>
      <c r="E11" s="30" t="s">
        <v>27</v>
      </c>
      <c r="F11" s="31"/>
      <c r="G11" s="30" t="s">
        <v>53</v>
      </c>
      <c r="H11" s="31"/>
      <c r="I11" s="31"/>
      <c r="J11" s="32"/>
      <c r="K11" s="31" t="s">
        <v>4</v>
      </c>
      <c r="L11" s="31"/>
      <c r="M11" s="31"/>
      <c r="N11" s="31"/>
      <c r="O11" s="31"/>
      <c r="P11" s="30" t="s">
        <v>45</v>
      </c>
      <c r="Q11" s="30" t="s">
        <v>20</v>
      </c>
    </row>
    <row r="13" spans="2:17">
      <c r="C13" s="42"/>
    </row>
    <row r="15" spans="2:17" ht="15" customHeight="1">
      <c r="D15" s="58" t="s">
        <v>68</v>
      </c>
      <c r="E15" s="58"/>
      <c r="F15" s="58"/>
      <c r="G15" s="58"/>
      <c r="H15" s="58"/>
      <c r="I15" s="41"/>
    </row>
    <row r="16" spans="2:17">
      <c r="D16" s="58"/>
      <c r="E16" s="58"/>
      <c r="F16" s="58"/>
      <c r="G16" s="58"/>
      <c r="H16" s="58"/>
      <c r="I16" s="41"/>
    </row>
    <row r="17" spans="4:9">
      <c r="D17" s="58"/>
      <c r="E17" s="58"/>
      <c r="F17" s="58"/>
      <c r="G17" s="58"/>
      <c r="H17" s="58"/>
      <c r="I17" s="41"/>
    </row>
    <row r="18" spans="4:9" ht="106.5" customHeight="1">
      <c r="D18" s="58"/>
      <c r="E18" s="58"/>
      <c r="F18" s="58"/>
      <c r="G18" s="58"/>
      <c r="H18" s="58"/>
      <c r="I18" s="41"/>
    </row>
    <row r="19" spans="4:9">
      <c r="D19" s="58"/>
      <c r="E19" s="58"/>
      <c r="F19" s="58"/>
      <c r="G19" s="58"/>
      <c r="H19" s="58"/>
    </row>
    <row r="20" spans="4:9">
      <c r="D20" s="58"/>
      <c r="E20" s="58"/>
      <c r="F20" s="58"/>
      <c r="G20" s="58"/>
      <c r="H20" s="58"/>
    </row>
  </sheetData>
  <mergeCells count="20">
    <mergeCell ref="B6:B8"/>
    <mergeCell ref="C6:C8"/>
    <mergeCell ref="D6:D8"/>
    <mergeCell ref="E6:E8"/>
    <mergeCell ref="F6:O6"/>
    <mergeCell ref="F7:F8"/>
    <mergeCell ref="G7:G8"/>
    <mergeCell ref="H7:H8"/>
    <mergeCell ref="I7:I8"/>
    <mergeCell ref="D15:H20"/>
    <mergeCell ref="P7:P8"/>
    <mergeCell ref="Q7:Q8"/>
    <mergeCell ref="C1:Q1"/>
    <mergeCell ref="J7:J8"/>
    <mergeCell ref="K7:K8"/>
    <mergeCell ref="L7:L8"/>
    <mergeCell ref="M7:M8"/>
    <mergeCell ref="N7:N8"/>
    <mergeCell ref="O7:O8"/>
    <mergeCell ref="P6:Q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P20"/>
  <sheetViews>
    <sheetView topLeftCell="C1" zoomScale="90" zoomScaleNormal="90" workbookViewId="0">
      <selection activeCell="E27" sqref="E27"/>
    </sheetView>
  </sheetViews>
  <sheetFormatPr defaultRowHeight="15"/>
  <cols>
    <col min="3" max="3" width="33.5703125" customWidth="1"/>
    <col min="4" max="4" width="37.42578125" customWidth="1"/>
    <col min="5" max="5" width="29.28515625" customWidth="1"/>
    <col min="6" max="6" width="18.7109375" customWidth="1"/>
    <col min="7" max="7" width="23.7109375" customWidth="1"/>
    <col min="9" max="9" width="18.7109375" customWidth="1"/>
    <col min="15" max="15" width="16.28515625" customWidth="1"/>
    <col min="16" max="16" width="21.7109375" customWidth="1"/>
  </cols>
  <sheetData>
    <row r="1" spans="2:16" ht="15.75">
      <c r="C1" s="60" t="s">
        <v>65</v>
      </c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</row>
    <row r="2" spans="2:16" ht="15.75">
      <c r="F2" s="2"/>
    </row>
    <row r="3" spans="2:16" ht="15.75">
      <c r="F3" s="2"/>
    </row>
    <row r="5" spans="2:16" ht="15.75" thickBot="1"/>
    <row r="6" spans="2:16" ht="16.5" thickBot="1">
      <c r="B6" s="67" t="s">
        <v>0</v>
      </c>
      <c r="C6" s="67" t="s">
        <v>2</v>
      </c>
      <c r="D6" s="67" t="s">
        <v>11</v>
      </c>
      <c r="E6" s="67" t="s">
        <v>5</v>
      </c>
      <c r="F6" s="65" t="s">
        <v>57</v>
      </c>
      <c r="G6" s="69"/>
      <c r="H6" s="69"/>
      <c r="I6" s="69"/>
      <c r="J6" s="69"/>
      <c r="K6" s="69"/>
      <c r="L6" s="69"/>
      <c r="M6" s="69"/>
      <c r="N6" s="69"/>
      <c r="O6" s="65" t="s">
        <v>3</v>
      </c>
      <c r="P6" s="66"/>
    </row>
    <row r="7" spans="2:16" ht="16.5" customHeight="1">
      <c r="B7" s="59"/>
      <c r="C7" s="59"/>
      <c r="D7" s="59"/>
      <c r="E7" s="59"/>
      <c r="F7" s="70">
        <v>43577</v>
      </c>
      <c r="G7" s="61">
        <v>43579</v>
      </c>
      <c r="H7" s="61">
        <v>43581</v>
      </c>
      <c r="I7" s="61">
        <v>43584</v>
      </c>
      <c r="J7" s="61">
        <v>43591</v>
      </c>
      <c r="K7" s="61">
        <v>43592</v>
      </c>
      <c r="L7" s="61">
        <v>43593</v>
      </c>
      <c r="M7" s="61">
        <v>43598</v>
      </c>
      <c r="N7" s="61">
        <v>43599</v>
      </c>
      <c r="O7" s="59" t="s">
        <v>13</v>
      </c>
      <c r="P7" s="59" t="s">
        <v>14</v>
      </c>
    </row>
    <row r="8" spans="2:16" ht="37.5" customHeight="1" thickBot="1">
      <c r="B8" s="68"/>
      <c r="C8" s="59"/>
      <c r="D8" s="59"/>
      <c r="E8" s="59"/>
      <c r="F8" s="71"/>
      <c r="G8" s="62"/>
      <c r="H8" s="62"/>
      <c r="I8" s="62"/>
      <c r="J8" s="62"/>
      <c r="K8" s="62"/>
      <c r="L8" s="62"/>
      <c r="M8" s="62"/>
      <c r="N8" s="62"/>
      <c r="O8" s="59"/>
      <c r="P8" s="59"/>
    </row>
    <row r="9" spans="2:16" ht="31.5">
      <c r="B9" s="33">
        <v>1</v>
      </c>
      <c r="C9" s="10" t="s">
        <v>12</v>
      </c>
      <c r="D9" s="10" t="s">
        <v>12</v>
      </c>
      <c r="E9" s="10" t="s">
        <v>21</v>
      </c>
      <c r="F9" s="35" t="s">
        <v>56</v>
      </c>
      <c r="G9" s="10" t="s">
        <v>51</v>
      </c>
      <c r="H9" s="18"/>
      <c r="I9" s="10" t="s">
        <v>50</v>
      </c>
      <c r="J9" s="34"/>
      <c r="K9" s="18"/>
      <c r="L9" s="18" t="s">
        <v>49</v>
      </c>
      <c r="M9" s="18"/>
      <c r="N9" s="18" t="s">
        <v>6</v>
      </c>
      <c r="O9" s="10">
        <v>89563245264</v>
      </c>
      <c r="P9" s="10" t="s">
        <v>19</v>
      </c>
    </row>
    <row r="10" spans="2:16" ht="15.75">
      <c r="B10" s="30">
        <v>3</v>
      </c>
      <c r="C10" s="30">
        <v>55</v>
      </c>
      <c r="D10" s="30" t="s">
        <v>25</v>
      </c>
      <c r="E10" s="30" t="s">
        <v>28</v>
      </c>
      <c r="F10" s="31" t="s">
        <v>52</v>
      </c>
      <c r="G10" s="31"/>
      <c r="H10" s="31"/>
      <c r="I10" s="31" t="s">
        <v>54</v>
      </c>
      <c r="J10" s="32"/>
      <c r="K10" s="31"/>
      <c r="L10" s="31"/>
      <c r="M10" s="31"/>
      <c r="N10" s="31" t="s">
        <v>4</v>
      </c>
      <c r="O10" s="30" t="s">
        <v>26</v>
      </c>
      <c r="P10" s="30" t="s">
        <v>20</v>
      </c>
    </row>
    <row r="11" spans="2:16" ht="15.75">
      <c r="B11" s="30">
        <v>3</v>
      </c>
      <c r="C11" s="30" t="s">
        <v>44</v>
      </c>
      <c r="D11" s="30" t="s">
        <v>29</v>
      </c>
      <c r="E11" s="30" t="s">
        <v>27</v>
      </c>
      <c r="F11" s="31"/>
      <c r="G11" s="30" t="s">
        <v>53</v>
      </c>
      <c r="H11" s="31"/>
      <c r="I11" s="31"/>
      <c r="J11" s="32"/>
      <c r="K11" s="31" t="s">
        <v>4</v>
      </c>
      <c r="L11" s="31"/>
      <c r="M11" s="31"/>
      <c r="N11" s="31"/>
      <c r="O11" s="30" t="s">
        <v>45</v>
      </c>
      <c r="P11" s="30" t="s">
        <v>20</v>
      </c>
    </row>
    <row r="15" spans="2:16">
      <c r="D15" s="58" t="s">
        <v>67</v>
      </c>
      <c r="E15" s="58"/>
      <c r="F15" s="58"/>
      <c r="G15" s="58"/>
      <c r="H15" s="58"/>
    </row>
    <row r="16" spans="2:16">
      <c r="D16" s="58"/>
      <c r="E16" s="58"/>
      <c r="F16" s="58"/>
      <c r="G16" s="58"/>
      <c r="H16" s="58"/>
    </row>
    <row r="17" spans="4:8">
      <c r="D17" s="58"/>
      <c r="E17" s="58"/>
      <c r="F17" s="58"/>
      <c r="G17" s="58"/>
      <c r="H17" s="58"/>
    </row>
    <row r="18" spans="4:8">
      <c r="D18" s="58"/>
      <c r="E18" s="58"/>
      <c r="F18" s="58"/>
      <c r="G18" s="58"/>
      <c r="H18" s="58"/>
    </row>
    <row r="19" spans="4:8">
      <c r="D19" s="58"/>
      <c r="E19" s="58"/>
      <c r="F19" s="58"/>
      <c r="G19" s="58"/>
      <c r="H19" s="58"/>
    </row>
    <row r="20" spans="4:8" ht="74.25" customHeight="1">
      <c r="D20" s="58"/>
      <c r="E20" s="58"/>
      <c r="F20" s="58"/>
      <c r="G20" s="58"/>
      <c r="H20" s="58"/>
    </row>
  </sheetData>
  <mergeCells count="19">
    <mergeCell ref="D15:H20"/>
    <mergeCell ref="B6:B8"/>
    <mergeCell ref="C6:C8"/>
    <mergeCell ref="D6:D8"/>
    <mergeCell ref="E6:E8"/>
    <mergeCell ref="F6:N6"/>
    <mergeCell ref="C1:P1"/>
    <mergeCell ref="O6:P6"/>
    <mergeCell ref="O7:O8"/>
    <mergeCell ref="P7:P8"/>
    <mergeCell ref="F7:F8"/>
    <mergeCell ref="G7:G8"/>
    <mergeCell ref="H7:H8"/>
    <mergeCell ref="I7:I8"/>
    <mergeCell ref="J7:J8"/>
    <mergeCell ref="K7:K8"/>
    <mergeCell ref="L7:L8"/>
    <mergeCell ref="M7:M8"/>
    <mergeCell ref="N7:N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B1:J21"/>
  <sheetViews>
    <sheetView topLeftCell="D1" zoomScaleNormal="100" workbookViewId="0">
      <selection activeCell="J21" sqref="J21"/>
    </sheetView>
  </sheetViews>
  <sheetFormatPr defaultRowHeight="15"/>
  <cols>
    <col min="1" max="1" width="2.140625" customWidth="1"/>
    <col min="3" max="3" width="19.7109375" customWidth="1"/>
    <col min="4" max="4" width="30.7109375" customWidth="1"/>
    <col min="5" max="5" width="65.140625" customWidth="1"/>
    <col min="6" max="6" width="14" customWidth="1"/>
    <col min="7" max="7" width="11.85546875" customWidth="1"/>
    <col min="8" max="8" width="19.140625" customWidth="1"/>
    <col min="9" max="9" width="14.7109375" customWidth="1"/>
    <col min="10" max="10" width="13.5703125" customWidth="1"/>
  </cols>
  <sheetData>
    <row r="1" spans="2:10" ht="15.75">
      <c r="B1" s="72" t="s">
        <v>24</v>
      </c>
      <c r="C1" s="72"/>
      <c r="D1" s="72"/>
      <c r="E1" s="72"/>
      <c r="F1" s="72"/>
      <c r="G1" s="72"/>
      <c r="H1" s="72"/>
      <c r="I1" s="72"/>
      <c r="J1" s="72"/>
    </row>
    <row r="2" spans="2:10" ht="16.5" thickBot="1">
      <c r="B2" s="3"/>
    </row>
    <row r="3" spans="2:10" ht="46.5" customHeight="1" thickBot="1">
      <c r="B3" s="73" t="s">
        <v>0</v>
      </c>
      <c r="C3" s="75" t="s">
        <v>18</v>
      </c>
      <c r="D3" s="75" t="s">
        <v>15</v>
      </c>
      <c r="E3" s="75" t="s">
        <v>1</v>
      </c>
      <c r="F3" s="77" t="s">
        <v>16</v>
      </c>
      <c r="G3" s="78"/>
      <c r="H3" s="78"/>
      <c r="I3" s="79"/>
      <c r="J3" s="75" t="s">
        <v>17</v>
      </c>
    </row>
    <row r="4" spans="2:10" ht="111" customHeight="1" thickBot="1">
      <c r="B4" s="74"/>
      <c r="C4" s="76"/>
      <c r="D4" s="76"/>
      <c r="E4" s="76"/>
      <c r="F4" s="5" t="s">
        <v>72</v>
      </c>
      <c r="G4" s="5" t="s">
        <v>73</v>
      </c>
      <c r="H4" s="5" t="s">
        <v>74</v>
      </c>
      <c r="I4" s="5" t="s">
        <v>75</v>
      </c>
      <c r="J4" s="76"/>
    </row>
    <row r="5" spans="2:10" ht="15.75">
      <c r="B5" s="55">
        <v>1</v>
      </c>
      <c r="C5" s="55" t="s">
        <v>77</v>
      </c>
      <c r="D5" s="47" t="s">
        <v>78</v>
      </c>
      <c r="E5" s="55" t="s">
        <v>95</v>
      </c>
      <c r="F5" s="48">
        <v>1</v>
      </c>
      <c r="G5" s="48">
        <v>1</v>
      </c>
      <c r="H5" s="48">
        <v>1</v>
      </c>
      <c r="I5" s="48">
        <v>1</v>
      </c>
      <c r="J5" s="48">
        <f t="shared" ref="J5:J16" si="0">SUM(F5:I5)</f>
        <v>4</v>
      </c>
    </row>
    <row r="6" spans="2:10" ht="16.5" thickBot="1">
      <c r="B6" s="55">
        <v>2</v>
      </c>
      <c r="C6" s="55" t="s">
        <v>77</v>
      </c>
      <c r="D6" s="51" t="s">
        <v>79</v>
      </c>
      <c r="E6" s="55" t="s">
        <v>95</v>
      </c>
      <c r="F6" s="48">
        <v>1</v>
      </c>
      <c r="G6" s="48">
        <v>1</v>
      </c>
      <c r="H6" s="48">
        <v>1</v>
      </c>
      <c r="I6" s="48">
        <v>0</v>
      </c>
      <c r="J6" s="48">
        <f t="shared" si="0"/>
        <v>3</v>
      </c>
    </row>
    <row r="7" spans="2:10" ht="32.25" thickBot="1">
      <c r="B7" s="55">
        <v>3</v>
      </c>
      <c r="C7" s="55" t="s">
        <v>77</v>
      </c>
      <c r="D7" s="52" t="s">
        <v>80</v>
      </c>
      <c r="E7" s="55" t="s">
        <v>95</v>
      </c>
      <c r="F7" s="48">
        <v>1</v>
      </c>
      <c r="G7" s="48">
        <v>1</v>
      </c>
      <c r="H7" s="48">
        <v>1</v>
      </c>
      <c r="I7" s="48">
        <v>1</v>
      </c>
      <c r="J7" s="48">
        <f t="shared" si="0"/>
        <v>4</v>
      </c>
    </row>
    <row r="8" spans="2:10" ht="32.25" thickBot="1">
      <c r="B8" s="55">
        <v>4</v>
      </c>
      <c r="C8" s="55" t="s">
        <v>77</v>
      </c>
      <c r="D8" s="52" t="s">
        <v>81</v>
      </c>
      <c r="E8" s="55" t="s">
        <v>95</v>
      </c>
      <c r="F8" s="48">
        <v>1</v>
      </c>
      <c r="G8" s="48">
        <v>1</v>
      </c>
      <c r="H8" s="48">
        <v>1</v>
      </c>
      <c r="I8" s="48">
        <v>0</v>
      </c>
      <c r="J8" s="48">
        <f t="shared" si="0"/>
        <v>3</v>
      </c>
    </row>
    <row r="9" spans="2:10" ht="32.25" thickBot="1">
      <c r="B9" s="55">
        <v>5</v>
      </c>
      <c r="C9" s="55" t="s">
        <v>77</v>
      </c>
      <c r="D9" s="53" t="s">
        <v>82</v>
      </c>
      <c r="E9" s="55" t="s">
        <v>95</v>
      </c>
      <c r="F9" s="48">
        <v>1</v>
      </c>
      <c r="G9" s="48">
        <v>1</v>
      </c>
      <c r="H9" s="48">
        <v>1</v>
      </c>
      <c r="I9" s="48">
        <v>1</v>
      </c>
      <c r="J9" s="48">
        <f t="shared" si="0"/>
        <v>4</v>
      </c>
    </row>
    <row r="10" spans="2:10" ht="32.25" thickBot="1">
      <c r="B10" s="56">
        <v>6</v>
      </c>
      <c r="C10" s="55" t="s">
        <v>77</v>
      </c>
      <c r="D10" s="53" t="s">
        <v>83</v>
      </c>
      <c r="E10" s="55" t="s">
        <v>95</v>
      </c>
      <c r="F10" s="48">
        <v>1</v>
      </c>
      <c r="G10" s="48">
        <v>1</v>
      </c>
      <c r="H10" s="48">
        <v>1</v>
      </c>
      <c r="I10" s="48">
        <v>0</v>
      </c>
      <c r="J10" s="48">
        <f t="shared" si="0"/>
        <v>3</v>
      </c>
    </row>
    <row r="11" spans="2:10" ht="32.25" thickBot="1">
      <c r="B11" s="56">
        <v>7</v>
      </c>
      <c r="C11" s="55" t="s">
        <v>77</v>
      </c>
      <c r="D11" s="53" t="s">
        <v>84</v>
      </c>
      <c r="E11" s="55" t="s">
        <v>95</v>
      </c>
      <c r="F11" s="48">
        <v>1</v>
      </c>
      <c r="G11" s="48">
        <v>1</v>
      </c>
      <c r="H11" s="48">
        <v>1</v>
      </c>
      <c r="I11" s="48">
        <v>1</v>
      </c>
      <c r="J11" s="48">
        <f t="shared" si="0"/>
        <v>4</v>
      </c>
    </row>
    <row r="12" spans="2:10" ht="16.5" thickBot="1">
      <c r="B12" s="56">
        <v>8</v>
      </c>
      <c r="C12" s="55" t="s">
        <v>77</v>
      </c>
      <c r="D12" s="52" t="s">
        <v>85</v>
      </c>
      <c r="E12" s="55" t="s">
        <v>95</v>
      </c>
      <c r="F12" s="48">
        <v>1</v>
      </c>
      <c r="G12" s="48">
        <v>1</v>
      </c>
      <c r="H12" s="48">
        <v>1</v>
      </c>
      <c r="I12" s="48">
        <v>0</v>
      </c>
      <c r="J12" s="48">
        <f t="shared" si="0"/>
        <v>3</v>
      </c>
    </row>
    <row r="13" spans="2:10" ht="32.25" thickBot="1">
      <c r="B13" s="56">
        <v>9</v>
      </c>
      <c r="C13" s="55" t="s">
        <v>77</v>
      </c>
      <c r="D13" s="54" t="s">
        <v>86</v>
      </c>
      <c r="E13" s="55" t="s">
        <v>95</v>
      </c>
      <c r="F13" s="48">
        <v>1</v>
      </c>
      <c r="G13" s="48">
        <v>1</v>
      </c>
      <c r="H13" s="48">
        <v>1</v>
      </c>
      <c r="I13" s="48">
        <v>1</v>
      </c>
      <c r="J13" s="48">
        <f t="shared" si="0"/>
        <v>4</v>
      </c>
    </row>
    <row r="14" spans="2:10" ht="16.5" thickBot="1">
      <c r="B14" s="56">
        <v>10</v>
      </c>
      <c r="C14" s="55" t="s">
        <v>77</v>
      </c>
      <c r="D14" s="54" t="s">
        <v>87</v>
      </c>
      <c r="E14" s="55" t="s">
        <v>95</v>
      </c>
      <c r="F14" s="48">
        <v>1</v>
      </c>
      <c r="G14" s="48">
        <v>1</v>
      </c>
      <c r="H14" s="48">
        <v>1</v>
      </c>
      <c r="I14" s="48">
        <v>1</v>
      </c>
      <c r="J14" s="48">
        <f t="shared" si="0"/>
        <v>4</v>
      </c>
    </row>
    <row r="15" spans="2:10" ht="32.25" thickBot="1">
      <c r="B15" s="56">
        <v>11</v>
      </c>
      <c r="C15" s="55" t="s">
        <v>77</v>
      </c>
      <c r="D15" s="54" t="s">
        <v>88</v>
      </c>
      <c r="E15" s="55" t="s">
        <v>95</v>
      </c>
      <c r="F15" s="48">
        <v>1</v>
      </c>
      <c r="G15" s="48">
        <v>1</v>
      </c>
      <c r="H15" s="48">
        <v>1</v>
      </c>
      <c r="I15" s="48">
        <v>1</v>
      </c>
      <c r="J15" s="48">
        <f t="shared" si="0"/>
        <v>4</v>
      </c>
    </row>
    <row r="16" spans="2:10" ht="15.75">
      <c r="B16" s="56">
        <v>12</v>
      </c>
      <c r="C16" s="55" t="s">
        <v>77</v>
      </c>
      <c r="D16" s="54" t="s">
        <v>89</v>
      </c>
      <c r="E16" s="55" t="s">
        <v>95</v>
      </c>
      <c r="F16" s="48">
        <v>1</v>
      </c>
      <c r="G16" s="48">
        <v>1</v>
      </c>
      <c r="H16" s="48">
        <v>1</v>
      </c>
      <c r="I16" s="48">
        <v>0</v>
      </c>
      <c r="J16" s="48">
        <f t="shared" si="0"/>
        <v>3</v>
      </c>
    </row>
    <row r="17" spans="2:10" ht="16.5" thickBot="1">
      <c r="B17" s="56"/>
      <c r="C17" s="57"/>
      <c r="D17" s="45" t="s">
        <v>94</v>
      </c>
      <c r="F17" s="57"/>
      <c r="G17" s="57"/>
      <c r="H17" s="57"/>
    </row>
    <row r="18" spans="2:10" ht="16.5" thickBot="1">
      <c r="B18" s="56">
        <v>13</v>
      </c>
      <c r="C18" s="55" t="s">
        <v>77</v>
      </c>
      <c r="D18" s="51" t="s">
        <v>90</v>
      </c>
      <c r="E18" s="55" t="s">
        <v>95</v>
      </c>
      <c r="F18" s="48">
        <v>1</v>
      </c>
      <c r="G18" s="48">
        <v>1</v>
      </c>
      <c r="H18" s="48">
        <v>1</v>
      </c>
      <c r="I18" s="48">
        <v>0</v>
      </c>
      <c r="J18" s="48">
        <f>SUM(F18:I18)</f>
        <v>3</v>
      </c>
    </row>
    <row r="19" spans="2:10" ht="32.25" thickBot="1">
      <c r="B19" s="56">
        <v>14</v>
      </c>
      <c r="C19" s="55" t="s">
        <v>77</v>
      </c>
      <c r="D19" s="54" t="s">
        <v>91</v>
      </c>
      <c r="E19" s="55" t="s">
        <v>95</v>
      </c>
      <c r="F19" s="48">
        <v>1</v>
      </c>
      <c r="G19" s="48">
        <v>1</v>
      </c>
      <c r="H19" s="48">
        <v>1</v>
      </c>
      <c r="I19" s="48">
        <v>0</v>
      </c>
      <c r="J19" s="48">
        <f>SUM(F19:I19)</f>
        <v>3</v>
      </c>
    </row>
    <row r="20" spans="2:10" ht="16.5" thickBot="1">
      <c r="B20" s="56">
        <v>15</v>
      </c>
      <c r="C20" s="55" t="s">
        <v>77</v>
      </c>
      <c r="D20" s="54" t="s">
        <v>92</v>
      </c>
      <c r="E20" s="55" t="s">
        <v>95</v>
      </c>
      <c r="F20" s="48">
        <v>1</v>
      </c>
      <c r="G20" s="48">
        <v>1</v>
      </c>
      <c r="H20" s="48">
        <v>1</v>
      </c>
      <c r="I20" s="48">
        <v>0</v>
      </c>
      <c r="J20" s="48">
        <f>SUM(F20:I20)</f>
        <v>3</v>
      </c>
    </row>
    <row r="21" spans="2:10" ht="31.5">
      <c r="B21" s="56">
        <v>16</v>
      </c>
      <c r="C21" s="55" t="s">
        <v>77</v>
      </c>
      <c r="D21" s="54" t="s">
        <v>93</v>
      </c>
      <c r="E21" s="55" t="s">
        <v>95</v>
      </c>
      <c r="F21" s="48">
        <v>1</v>
      </c>
      <c r="G21" s="48">
        <v>1</v>
      </c>
      <c r="H21" s="48">
        <v>1</v>
      </c>
      <c r="I21" s="48">
        <v>0</v>
      </c>
      <c r="J21" s="48">
        <f>SUM(F21:I21)</f>
        <v>3</v>
      </c>
    </row>
  </sheetData>
  <mergeCells count="7">
    <mergeCell ref="B1:J1"/>
    <mergeCell ref="B3:B4"/>
    <mergeCell ref="D3:D4"/>
    <mergeCell ref="E3:E4"/>
    <mergeCell ref="F3:I3"/>
    <mergeCell ref="J3:J4"/>
    <mergeCell ref="C3:C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"/>
  <sheetViews>
    <sheetView workbookViewId="0">
      <selection activeCell="H19" sqref="H19"/>
    </sheetView>
  </sheetViews>
  <sheetFormatPr defaultRowHeight="15"/>
  <cols>
    <col min="2" max="2" width="20.7109375" customWidth="1"/>
    <col min="3" max="3" width="31.7109375" customWidth="1"/>
    <col min="4" max="4" width="63.7109375" customWidth="1"/>
    <col min="5" max="5" width="14.28515625" customWidth="1"/>
    <col min="7" max="7" width="22.140625" customWidth="1"/>
    <col min="8" max="8" width="20.42578125" customWidth="1"/>
    <col min="9" max="9" width="24.28515625" customWidth="1"/>
  </cols>
  <sheetData>
    <row r="1" spans="1:9" ht="15.75">
      <c r="A1" s="3" t="s">
        <v>23</v>
      </c>
      <c r="B1" s="3"/>
    </row>
    <row r="2" spans="1:9" ht="16.5" thickBot="1">
      <c r="A2" s="4"/>
      <c r="B2" s="4"/>
    </row>
    <row r="3" spans="1:9" ht="16.5" thickBot="1">
      <c r="A3" s="73" t="s">
        <v>0</v>
      </c>
      <c r="B3" s="75" t="s">
        <v>18</v>
      </c>
      <c r="C3" s="73" t="s">
        <v>15</v>
      </c>
      <c r="D3" s="75" t="s">
        <v>1</v>
      </c>
      <c r="E3" s="77" t="s">
        <v>16</v>
      </c>
      <c r="F3" s="78"/>
      <c r="G3" s="78"/>
      <c r="H3" s="79"/>
      <c r="I3" s="75" t="s">
        <v>17</v>
      </c>
    </row>
    <row r="4" spans="1:9" ht="126.75" customHeight="1">
      <c r="A4" s="80"/>
      <c r="B4" s="81"/>
      <c r="C4" s="80"/>
      <c r="D4" s="81"/>
      <c r="E4" s="7" t="s">
        <v>72</v>
      </c>
      <c r="F4" s="7" t="s">
        <v>73</v>
      </c>
      <c r="G4" s="7" t="s">
        <v>76</v>
      </c>
      <c r="H4" s="7" t="s">
        <v>75</v>
      </c>
      <c r="I4" s="81"/>
    </row>
    <row r="5" spans="1:9" ht="15.75">
      <c r="A5" s="10">
        <v>1</v>
      </c>
      <c r="B5" s="11" t="s">
        <v>12</v>
      </c>
      <c r="C5" s="11" t="s">
        <v>21</v>
      </c>
      <c r="D5" s="10" t="s">
        <v>32</v>
      </c>
      <c r="E5" s="29">
        <v>1</v>
      </c>
      <c r="F5" s="29">
        <v>1</v>
      </c>
      <c r="G5" s="29">
        <v>1</v>
      </c>
      <c r="H5" s="29">
        <v>2</v>
      </c>
      <c r="I5" s="29">
        <f>SUM(E5:H5)</f>
        <v>5</v>
      </c>
    </row>
    <row r="6" spans="1:9" ht="15.75">
      <c r="A6" s="10">
        <v>2</v>
      </c>
      <c r="B6" s="11" t="s">
        <v>12</v>
      </c>
      <c r="C6" s="11" t="s">
        <v>21</v>
      </c>
      <c r="D6" s="10" t="s">
        <v>47</v>
      </c>
      <c r="E6" s="29">
        <v>1</v>
      </c>
      <c r="F6" s="29">
        <v>1</v>
      </c>
      <c r="G6" s="29">
        <v>1</v>
      </c>
      <c r="H6" s="29">
        <v>2</v>
      </c>
      <c r="I6" s="29">
        <f>SUM(E6:H6)</f>
        <v>5</v>
      </c>
    </row>
    <row r="7" spans="1:9" ht="15.75">
      <c r="A7" s="10">
        <v>3</v>
      </c>
      <c r="B7" s="11" t="s">
        <v>12</v>
      </c>
      <c r="C7" s="11" t="s">
        <v>21</v>
      </c>
      <c r="D7" s="10" t="s">
        <v>58</v>
      </c>
      <c r="E7" s="29">
        <v>1</v>
      </c>
      <c r="F7" s="29">
        <v>1</v>
      </c>
      <c r="G7" s="29">
        <v>1</v>
      </c>
      <c r="H7" s="29">
        <v>2</v>
      </c>
      <c r="I7" s="29">
        <v>5</v>
      </c>
    </row>
    <row r="8" spans="1:9" ht="15.75">
      <c r="A8" s="8">
        <v>3</v>
      </c>
      <c r="B8" s="8" t="s">
        <v>29</v>
      </c>
      <c r="C8" s="8" t="s">
        <v>31</v>
      </c>
      <c r="D8" s="8" t="s">
        <v>30</v>
      </c>
      <c r="E8" s="8" t="s">
        <v>34</v>
      </c>
      <c r="F8" s="8">
        <v>18</v>
      </c>
      <c r="G8" s="8">
        <v>1</v>
      </c>
      <c r="H8" s="8" t="s">
        <v>35</v>
      </c>
      <c r="I8" s="8"/>
    </row>
    <row r="9" spans="1:9" ht="15.75">
      <c r="A9" s="8">
        <v>4</v>
      </c>
      <c r="B9" s="8">
        <v>55</v>
      </c>
      <c r="C9" s="9" t="s">
        <v>28</v>
      </c>
      <c r="D9" s="8" t="s">
        <v>37</v>
      </c>
      <c r="E9" s="8" t="s">
        <v>46</v>
      </c>
      <c r="F9" s="8">
        <v>21</v>
      </c>
      <c r="G9" s="8">
        <v>1</v>
      </c>
      <c r="H9" s="8" t="s">
        <v>36</v>
      </c>
      <c r="I9" s="8"/>
    </row>
    <row r="10" spans="1:9">
      <c r="A10" s="1"/>
      <c r="B10" s="1"/>
      <c r="C10" s="1"/>
      <c r="D10" s="1"/>
      <c r="E10" s="1"/>
      <c r="F10" s="1"/>
      <c r="G10" s="1"/>
      <c r="H10" s="1"/>
      <c r="I10" s="1"/>
    </row>
  </sheetData>
  <mergeCells count="6">
    <mergeCell ref="A3:A4"/>
    <mergeCell ref="C3:C4"/>
    <mergeCell ref="D3:D4"/>
    <mergeCell ref="E3:H3"/>
    <mergeCell ref="I3:I4"/>
    <mergeCell ref="B3:B4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I15"/>
  <sheetViews>
    <sheetView topLeftCell="C1" workbookViewId="0">
      <selection activeCell="C3" sqref="C3"/>
    </sheetView>
  </sheetViews>
  <sheetFormatPr defaultRowHeight="15"/>
  <cols>
    <col min="2" max="2" width="9.140625" style="20"/>
    <col min="3" max="3" width="30.85546875" style="20" customWidth="1"/>
    <col min="4" max="6" width="24.85546875" style="20" customWidth="1"/>
    <col min="7" max="7" width="63.7109375" style="20" customWidth="1"/>
    <col min="8" max="9" width="24.85546875" style="26" customWidth="1"/>
  </cols>
  <sheetData>
    <row r="1" spans="2:9" ht="15.75">
      <c r="B1" s="16"/>
      <c r="C1" s="16" t="s">
        <v>48</v>
      </c>
      <c r="D1" s="17"/>
      <c r="E1" s="16"/>
      <c r="F1" s="16"/>
      <c r="G1" s="16"/>
      <c r="H1" s="23"/>
      <c r="I1" s="23"/>
    </row>
    <row r="2" spans="2:9" ht="15.75">
      <c r="B2" s="16"/>
      <c r="C2" s="16"/>
      <c r="D2" s="17"/>
      <c r="E2" s="16"/>
      <c r="F2" s="16"/>
      <c r="G2" s="16"/>
      <c r="H2" s="23"/>
      <c r="I2" s="23"/>
    </row>
    <row r="3" spans="2:9" ht="15.75">
      <c r="B3" s="16"/>
      <c r="C3" s="6" t="s">
        <v>63</v>
      </c>
      <c r="D3" s="17"/>
      <c r="E3" s="16"/>
      <c r="F3" s="16"/>
      <c r="G3" s="16"/>
      <c r="H3" s="23"/>
      <c r="I3" s="23"/>
    </row>
    <row r="4" spans="2:9" ht="15.75">
      <c r="B4" s="16"/>
      <c r="C4" s="6" t="s">
        <v>61</v>
      </c>
      <c r="D4" s="17"/>
      <c r="E4" s="16"/>
      <c r="F4" s="16"/>
      <c r="G4" s="16"/>
      <c r="H4" s="23"/>
      <c r="I4" s="23"/>
    </row>
    <row r="5" spans="2:9" ht="15.75">
      <c r="B5" s="16"/>
      <c r="C5" s="6" t="s">
        <v>62</v>
      </c>
      <c r="D5" s="17"/>
      <c r="E5" s="16"/>
      <c r="F5" s="16"/>
      <c r="G5" s="16"/>
      <c r="H5" s="23"/>
      <c r="I5" s="23"/>
    </row>
    <row r="6" spans="2:9" ht="16.5" thickBot="1">
      <c r="B6" s="16"/>
      <c r="C6" s="6"/>
      <c r="D6" s="17"/>
      <c r="E6" s="16"/>
      <c r="F6" s="16"/>
      <c r="G6" s="16"/>
      <c r="H6" s="23"/>
      <c r="I6" s="23"/>
    </row>
    <row r="7" spans="2:9" ht="47.25">
      <c r="B7" s="13" t="s">
        <v>0</v>
      </c>
      <c r="C7" s="14" t="s">
        <v>15</v>
      </c>
      <c r="D7" s="15" t="s">
        <v>22</v>
      </c>
      <c r="E7" s="15" t="s">
        <v>7</v>
      </c>
      <c r="F7" s="15" t="s">
        <v>8</v>
      </c>
      <c r="G7" s="15" t="s">
        <v>1</v>
      </c>
      <c r="H7" s="15" t="s">
        <v>9</v>
      </c>
      <c r="I7" s="15" t="s">
        <v>10</v>
      </c>
    </row>
    <row r="8" spans="2:9" ht="15.75">
      <c r="B8" s="10">
        <v>1</v>
      </c>
      <c r="C8" s="10" t="s">
        <v>21</v>
      </c>
      <c r="D8" s="10" t="s">
        <v>12</v>
      </c>
      <c r="E8" s="18">
        <v>89546321645</v>
      </c>
      <c r="F8" s="18" t="s">
        <v>40</v>
      </c>
      <c r="G8" s="10" t="s">
        <v>32</v>
      </c>
      <c r="H8" s="40" t="s">
        <v>41</v>
      </c>
      <c r="I8" s="40">
        <v>20</v>
      </c>
    </row>
    <row r="9" spans="2:9" ht="15.75">
      <c r="B9" s="10">
        <v>2</v>
      </c>
      <c r="C9" s="10" t="s">
        <v>21</v>
      </c>
      <c r="D9" s="10" t="s">
        <v>12</v>
      </c>
      <c r="E9" s="18">
        <v>89624315268</v>
      </c>
      <c r="F9" s="10" t="s">
        <v>19</v>
      </c>
      <c r="G9" s="10" t="s">
        <v>47</v>
      </c>
      <c r="H9" s="40" t="s">
        <v>42</v>
      </c>
      <c r="I9" s="40">
        <v>17</v>
      </c>
    </row>
    <row r="10" spans="2:9" ht="15.75">
      <c r="B10" s="8">
        <v>3</v>
      </c>
      <c r="C10" s="8" t="s">
        <v>31</v>
      </c>
      <c r="D10" s="8" t="s">
        <v>29</v>
      </c>
      <c r="E10" s="19" t="s">
        <v>38</v>
      </c>
      <c r="F10" s="8" t="s">
        <v>20</v>
      </c>
      <c r="G10" s="8" t="s">
        <v>33</v>
      </c>
      <c r="H10" s="24" t="s">
        <v>43</v>
      </c>
      <c r="I10" s="24">
        <v>15</v>
      </c>
    </row>
    <row r="11" spans="2:9" ht="15.75">
      <c r="B11" s="8">
        <v>4</v>
      </c>
      <c r="C11" s="8" t="s">
        <v>28</v>
      </c>
      <c r="D11" s="8">
        <v>55</v>
      </c>
      <c r="E11" s="19" t="s">
        <v>39</v>
      </c>
      <c r="F11" s="8" t="s">
        <v>20</v>
      </c>
      <c r="G11" s="8" t="s">
        <v>37</v>
      </c>
      <c r="H11" s="24">
        <v>2</v>
      </c>
      <c r="I11" s="24">
        <v>10</v>
      </c>
    </row>
    <row r="12" spans="2:9" ht="15.75">
      <c r="B12" s="17"/>
      <c r="F12" s="12"/>
      <c r="G12" s="21"/>
      <c r="H12" s="25"/>
      <c r="I12" s="25"/>
    </row>
    <row r="13" spans="2:9" ht="15.75">
      <c r="B13" s="17"/>
      <c r="F13" s="12"/>
      <c r="G13" s="21"/>
      <c r="H13" s="25"/>
      <c r="I13" s="25"/>
    </row>
    <row r="14" spans="2:9" ht="15.75">
      <c r="B14" s="17"/>
      <c r="F14" s="12"/>
      <c r="G14" s="21"/>
      <c r="H14" s="25"/>
      <c r="I14" s="25"/>
    </row>
    <row r="15" spans="2:9">
      <c r="F15" s="22"/>
      <c r="G15" s="22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X18"/>
  <sheetViews>
    <sheetView topLeftCell="B1" zoomScale="80" zoomScaleNormal="80" workbookViewId="0">
      <selection activeCell="AA4" sqref="AA4"/>
    </sheetView>
  </sheetViews>
  <sheetFormatPr defaultRowHeight="15"/>
  <cols>
    <col min="2" max="2" width="5.85546875" customWidth="1"/>
    <col min="3" max="3" width="23" customWidth="1"/>
    <col min="4" max="4" width="27.140625" customWidth="1"/>
    <col min="5" max="5" width="32.140625" customWidth="1"/>
    <col min="6" max="6" width="19.28515625" customWidth="1"/>
    <col min="7" max="7" width="18.85546875" customWidth="1"/>
    <col min="14" max="14" width="11.85546875" customWidth="1"/>
    <col min="15" max="15" width="11.42578125" style="27" customWidth="1"/>
    <col min="23" max="23" width="18.42578125" customWidth="1"/>
    <col min="24" max="24" width="20.28515625" customWidth="1"/>
  </cols>
  <sheetData>
    <row r="1" spans="2:24" ht="33.75" customHeight="1">
      <c r="B1" s="84" t="s">
        <v>69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  <c r="U1" s="84"/>
      <c r="V1" s="84"/>
      <c r="W1" s="84"/>
      <c r="X1" s="84"/>
    </row>
    <row r="2" spans="2:24" ht="15.75" thickBot="1"/>
    <row r="3" spans="2:24" ht="16.5" customHeight="1" thickBot="1">
      <c r="B3" s="28" t="s">
        <v>0</v>
      </c>
      <c r="C3" s="67" t="s">
        <v>2</v>
      </c>
      <c r="D3" s="67" t="s">
        <v>11</v>
      </c>
      <c r="E3" s="67" t="s">
        <v>5</v>
      </c>
      <c r="F3" s="65" t="str">
        <f>'д. График ОГЭ'!$F$6</f>
        <v>Даты и объекты мониторинга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6"/>
      <c r="W3" s="65" t="s">
        <v>3</v>
      </c>
      <c r="X3" s="66"/>
    </row>
    <row r="4" spans="2:24" ht="15.75">
      <c r="B4" s="38"/>
      <c r="C4" s="85"/>
      <c r="D4" s="59"/>
      <c r="E4" s="59"/>
      <c r="F4" s="86">
        <v>43612</v>
      </c>
      <c r="G4" s="82">
        <v>43614</v>
      </c>
      <c r="H4" s="82">
        <v>43616</v>
      </c>
      <c r="I4" s="82">
        <v>43619</v>
      </c>
      <c r="J4" s="82">
        <v>43621</v>
      </c>
      <c r="K4" s="82">
        <v>43623</v>
      </c>
      <c r="L4" s="82">
        <v>43624</v>
      </c>
      <c r="M4" s="82">
        <v>43626</v>
      </c>
      <c r="N4" s="82">
        <v>43629</v>
      </c>
      <c r="O4" s="82">
        <v>43633</v>
      </c>
      <c r="P4" s="82">
        <v>43634</v>
      </c>
      <c r="Q4" s="82">
        <v>43636</v>
      </c>
      <c r="R4" s="82">
        <v>43640</v>
      </c>
      <c r="S4" s="82">
        <v>43642</v>
      </c>
      <c r="T4" s="82">
        <v>43643</v>
      </c>
      <c r="U4" s="82">
        <v>43644</v>
      </c>
      <c r="V4" s="88">
        <v>43647</v>
      </c>
      <c r="W4" s="59" t="s">
        <v>13</v>
      </c>
      <c r="X4" s="59" t="s">
        <v>14</v>
      </c>
    </row>
    <row r="5" spans="2:24" ht="61.5" customHeight="1">
      <c r="B5" s="39"/>
      <c r="C5" s="85"/>
      <c r="D5" s="59"/>
      <c r="E5" s="59"/>
      <c r="F5" s="87"/>
      <c r="G5" s="83"/>
      <c r="H5" s="83"/>
      <c r="I5" s="83"/>
      <c r="J5" s="83"/>
      <c r="K5" s="83"/>
      <c r="L5" s="83"/>
      <c r="M5" s="83"/>
      <c r="N5" s="83"/>
      <c r="O5" s="83"/>
      <c r="P5" s="83"/>
      <c r="Q5" s="83"/>
      <c r="R5" s="83"/>
      <c r="S5" s="83"/>
      <c r="T5" s="83"/>
      <c r="U5" s="83"/>
      <c r="V5" s="89"/>
      <c r="W5" s="59"/>
      <c r="X5" s="59"/>
    </row>
    <row r="6" spans="2:24" ht="31.5">
      <c r="B6" s="29">
        <v>1</v>
      </c>
      <c r="C6" s="10" t="s">
        <v>12</v>
      </c>
      <c r="D6" s="10" t="s">
        <v>12</v>
      </c>
      <c r="E6" s="10" t="s">
        <v>21</v>
      </c>
      <c r="F6" s="35" t="s">
        <v>60</v>
      </c>
      <c r="G6" s="10" t="s">
        <v>51</v>
      </c>
      <c r="H6" s="18"/>
      <c r="I6" s="18"/>
      <c r="J6" s="18"/>
      <c r="K6" s="18"/>
      <c r="L6" s="18"/>
      <c r="M6" s="18"/>
      <c r="N6" s="10" t="s">
        <v>50</v>
      </c>
      <c r="O6" s="34"/>
      <c r="P6" s="18"/>
      <c r="Q6" s="18" t="s">
        <v>49</v>
      </c>
      <c r="R6" s="18"/>
      <c r="S6" s="18" t="s">
        <v>6</v>
      </c>
      <c r="T6" s="18"/>
      <c r="U6" s="18" t="s">
        <v>55</v>
      </c>
      <c r="V6" s="18"/>
      <c r="W6" s="10">
        <v>89563245264</v>
      </c>
      <c r="X6" s="10" t="s">
        <v>19</v>
      </c>
    </row>
    <row r="7" spans="2:24" ht="31.5">
      <c r="B7" s="30">
        <v>3</v>
      </c>
      <c r="C7" s="30">
        <v>55</v>
      </c>
      <c r="D7" s="30" t="s">
        <v>25</v>
      </c>
      <c r="E7" s="30" t="s">
        <v>28</v>
      </c>
      <c r="F7" s="31" t="s">
        <v>52</v>
      </c>
      <c r="G7" s="31"/>
      <c r="H7" s="31"/>
      <c r="I7" s="31"/>
      <c r="J7" s="31"/>
      <c r="K7" s="31"/>
      <c r="L7" s="31"/>
      <c r="M7" s="31"/>
      <c r="N7" s="32" t="s">
        <v>59</v>
      </c>
      <c r="O7" s="32"/>
      <c r="P7" s="31"/>
      <c r="Q7" s="31"/>
      <c r="R7" s="31"/>
      <c r="S7" s="31" t="s">
        <v>4</v>
      </c>
      <c r="T7" s="31"/>
      <c r="U7" s="31"/>
      <c r="V7" s="31"/>
      <c r="W7" s="30" t="s">
        <v>26</v>
      </c>
      <c r="X7" s="30" t="s">
        <v>20</v>
      </c>
    </row>
    <row r="8" spans="2:24" ht="15.75">
      <c r="B8" s="30">
        <v>3</v>
      </c>
      <c r="C8" s="30" t="s">
        <v>44</v>
      </c>
      <c r="D8" s="30" t="s">
        <v>29</v>
      </c>
      <c r="E8" s="30" t="s">
        <v>27</v>
      </c>
      <c r="F8" s="31"/>
      <c r="G8" s="30" t="s">
        <v>53</v>
      </c>
      <c r="H8" s="31"/>
      <c r="I8" s="31"/>
      <c r="J8" s="31"/>
      <c r="K8" s="31"/>
      <c r="L8" s="31"/>
      <c r="M8" s="31"/>
      <c r="N8" s="31"/>
      <c r="O8" s="32"/>
      <c r="P8" s="31" t="s">
        <v>4</v>
      </c>
      <c r="Q8" s="31"/>
      <c r="R8" s="31"/>
      <c r="S8" s="31"/>
      <c r="T8" s="31"/>
      <c r="U8" s="31"/>
      <c r="V8" s="31"/>
      <c r="W8" s="30" t="s">
        <v>45</v>
      </c>
      <c r="X8" s="30" t="s">
        <v>20</v>
      </c>
    </row>
    <row r="13" spans="2:24">
      <c r="E13" s="58" t="s">
        <v>67</v>
      </c>
      <c r="F13" s="58"/>
      <c r="G13" s="58"/>
      <c r="H13" s="58"/>
      <c r="I13" s="58"/>
    </row>
    <row r="14" spans="2:24">
      <c r="E14" s="58"/>
      <c r="F14" s="58"/>
      <c r="G14" s="58"/>
      <c r="H14" s="58"/>
      <c r="I14" s="58"/>
    </row>
    <row r="15" spans="2:24">
      <c r="E15" s="58"/>
      <c r="F15" s="58"/>
      <c r="G15" s="58"/>
      <c r="H15" s="58"/>
      <c r="I15" s="58"/>
    </row>
    <row r="16" spans="2:24">
      <c r="E16" s="58"/>
      <c r="F16" s="58"/>
      <c r="G16" s="58"/>
      <c r="H16" s="58"/>
      <c r="I16" s="58"/>
    </row>
    <row r="17" spans="5:9">
      <c r="E17" s="58"/>
      <c r="F17" s="58"/>
      <c r="G17" s="58"/>
      <c r="H17" s="58"/>
      <c r="I17" s="58"/>
    </row>
    <row r="18" spans="5:9" ht="69.75" customHeight="1">
      <c r="E18" s="58"/>
      <c r="F18" s="58"/>
      <c r="G18" s="58"/>
      <c r="H18" s="58"/>
      <c r="I18" s="58"/>
    </row>
  </sheetData>
  <mergeCells count="26">
    <mergeCell ref="B1:X1"/>
    <mergeCell ref="C3:C5"/>
    <mergeCell ref="D3:D5"/>
    <mergeCell ref="E3:E5"/>
    <mergeCell ref="F3:V3"/>
    <mergeCell ref="W3:X3"/>
    <mergeCell ref="F4:F5"/>
    <mergeCell ref="G4:G5"/>
    <mergeCell ref="H4:H5"/>
    <mergeCell ref="I4:I5"/>
    <mergeCell ref="V4:V5"/>
    <mergeCell ref="W4:W5"/>
    <mergeCell ref="X4:X5"/>
    <mergeCell ref="T4:T5"/>
    <mergeCell ref="U4:U5"/>
    <mergeCell ref="E13:I18"/>
    <mergeCell ref="P4:P5"/>
    <mergeCell ref="Q4:Q5"/>
    <mergeCell ref="R4:R5"/>
    <mergeCell ref="S4:S5"/>
    <mergeCell ref="J4:J5"/>
    <mergeCell ref="K4:K5"/>
    <mergeCell ref="L4:L5"/>
    <mergeCell ref="M4:M5"/>
    <mergeCell ref="N4:N5"/>
    <mergeCell ref="O4:O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T18"/>
  <sheetViews>
    <sheetView topLeftCell="B1" zoomScale="80" zoomScaleNormal="80" workbookViewId="0">
      <selection activeCell="Q4" sqref="Q4:Q5"/>
    </sheetView>
  </sheetViews>
  <sheetFormatPr defaultRowHeight="15"/>
  <cols>
    <col min="2" max="2" width="5.85546875" customWidth="1"/>
    <col min="3" max="3" width="23" customWidth="1"/>
    <col min="4" max="4" width="27.140625" customWidth="1"/>
    <col min="5" max="5" width="32.140625" customWidth="1"/>
    <col min="6" max="6" width="19.28515625" customWidth="1"/>
    <col min="7" max="7" width="18.85546875" customWidth="1"/>
    <col min="14" max="14" width="11.7109375" customWidth="1"/>
    <col min="15" max="15" width="11.42578125" style="27" customWidth="1"/>
    <col min="19" max="19" width="18.42578125" customWidth="1"/>
    <col min="20" max="20" width="20.28515625" customWidth="1"/>
  </cols>
  <sheetData>
    <row r="1" spans="2:20" ht="15.75">
      <c r="B1" s="84" t="s">
        <v>70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  <c r="R1" s="84"/>
      <c r="S1" s="84"/>
      <c r="T1" s="84"/>
    </row>
    <row r="2" spans="2:20" ht="15.75" thickBot="1"/>
    <row r="3" spans="2:20" ht="16.5" customHeight="1" thickBot="1">
      <c r="B3" s="28" t="s">
        <v>0</v>
      </c>
      <c r="C3" s="67" t="s">
        <v>2</v>
      </c>
      <c r="D3" s="67" t="s">
        <v>11</v>
      </c>
      <c r="E3" s="67" t="s">
        <v>5</v>
      </c>
      <c r="F3" s="65" t="str">
        <f>'д. График ОГЭ'!$F$6</f>
        <v>Даты и объекты мониторинга</v>
      </c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6"/>
      <c r="S3" s="65" t="s">
        <v>3</v>
      </c>
      <c r="T3" s="66"/>
    </row>
    <row r="4" spans="2:20" ht="15.75">
      <c r="B4" s="38"/>
      <c r="C4" s="85"/>
      <c r="D4" s="59"/>
      <c r="E4" s="59"/>
      <c r="F4" s="86">
        <v>43609</v>
      </c>
      <c r="G4" s="86">
        <v>43610</v>
      </c>
      <c r="H4" s="82">
        <v>43613</v>
      </c>
      <c r="I4" s="82">
        <v>43615</v>
      </c>
      <c r="J4" s="82">
        <v>43620</v>
      </c>
      <c r="K4" s="82">
        <v>43627</v>
      </c>
      <c r="L4" s="82">
        <v>43630</v>
      </c>
      <c r="M4" s="82">
        <v>43641</v>
      </c>
      <c r="N4" s="82">
        <v>43642</v>
      </c>
      <c r="O4" s="82">
        <v>43643</v>
      </c>
      <c r="P4" s="82">
        <v>43644</v>
      </c>
      <c r="Q4" s="82">
        <v>43645</v>
      </c>
      <c r="R4" s="88">
        <v>43647</v>
      </c>
      <c r="S4" s="59" t="s">
        <v>13</v>
      </c>
      <c r="T4" s="59" t="s">
        <v>14</v>
      </c>
    </row>
    <row r="5" spans="2:20" ht="61.5" customHeight="1">
      <c r="B5" s="39"/>
      <c r="C5" s="85"/>
      <c r="D5" s="59"/>
      <c r="E5" s="59"/>
      <c r="F5" s="87"/>
      <c r="G5" s="87"/>
      <c r="H5" s="83"/>
      <c r="I5" s="83"/>
      <c r="J5" s="83"/>
      <c r="K5" s="83"/>
      <c r="L5" s="83"/>
      <c r="M5" s="83"/>
      <c r="N5" s="83"/>
      <c r="O5" s="83"/>
      <c r="P5" s="83"/>
      <c r="Q5" s="83"/>
      <c r="R5" s="89"/>
      <c r="S5" s="59"/>
      <c r="T5" s="59"/>
    </row>
    <row r="6" spans="2:20" ht="31.5">
      <c r="B6" s="29">
        <v>1</v>
      </c>
      <c r="C6" s="10" t="s">
        <v>12</v>
      </c>
      <c r="D6" s="10" t="s">
        <v>12</v>
      </c>
      <c r="E6" s="10" t="s">
        <v>21</v>
      </c>
      <c r="F6" s="35" t="s">
        <v>60</v>
      </c>
      <c r="G6" s="10" t="s">
        <v>51</v>
      </c>
      <c r="H6" s="18"/>
      <c r="I6" s="18"/>
      <c r="J6" s="18"/>
      <c r="K6" s="18"/>
      <c r="L6" s="18"/>
      <c r="M6" s="18"/>
      <c r="N6" s="10" t="s">
        <v>50</v>
      </c>
      <c r="O6" s="34"/>
      <c r="P6" s="18" t="s">
        <v>6</v>
      </c>
      <c r="Q6" s="18" t="s">
        <v>49</v>
      </c>
      <c r="R6" s="18"/>
      <c r="S6" s="10">
        <v>89563245264</v>
      </c>
      <c r="T6" s="10" t="s">
        <v>19</v>
      </c>
    </row>
    <row r="7" spans="2:20" ht="31.5">
      <c r="B7" s="30">
        <v>3</v>
      </c>
      <c r="C7" s="30">
        <v>55</v>
      </c>
      <c r="D7" s="30" t="s">
        <v>25</v>
      </c>
      <c r="E7" s="30" t="s">
        <v>28</v>
      </c>
      <c r="F7" s="31" t="s">
        <v>52</v>
      </c>
      <c r="G7" s="31"/>
      <c r="H7" s="31"/>
      <c r="I7" s="31"/>
      <c r="J7" s="31"/>
      <c r="K7" s="31"/>
      <c r="L7" s="31"/>
      <c r="M7" s="31"/>
      <c r="N7" s="32" t="s">
        <v>59</v>
      </c>
      <c r="O7" s="32"/>
      <c r="P7" s="31"/>
      <c r="Q7" s="31"/>
      <c r="R7" s="31"/>
      <c r="S7" s="30" t="s">
        <v>26</v>
      </c>
      <c r="T7" s="30" t="s">
        <v>20</v>
      </c>
    </row>
    <row r="8" spans="2:20" ht="15.75">
      <c r="B8" s="30">
        <v>3</v>
      </c>
      <c r="C8" s="30" t="s">
        <v>44</v>
      </c>
      <c r="D8" s="30" t="s">
        <v>29</v>
      </c>
      <c r="E8" s="30" t="s">
        <v>27</v>
      </c>
      <c r="F8" s="31"/>
      <c r="G8" s="30" t="s">
        <v>53</v>
      </c>
      <c r="H8" s="31"/>
      <c r="I8" s="31"/>
      <c r="J8" s="31"/>
      <c r="K8" s="31"/>
      <c r="L8" s="31"/>
      <c r="M8" s="31"/>
      <c r="N8" s="31"/>
      <c r="O8" s="32"/>
      <c r="P8" s="31" t="s">
        <v>4</v>
      </c>
      <c r="Q8" s="31"/>
      <c r="R8" s="31"/>
      <c r="S8" s="30" t="s">
        <v>45</v>
      </c>
      <c r="T8" s="30" t="s">
        <v>20</v>
      </c>
    </row>
    <row r="13" spans="2:20">
      <c r="E13" s="58" t="s">
        <v>67</v>
      </c>
      <c r="F13" s="58"/>
      <c r="G13" s="58"/>
      <c r="H13" s="58"/>
      <c r="I13" s="58"/>
    </row>
    <row r="14" spans="2:20">
      <c r="E14" s="58"/>
      <c r="F14" s="58"/>
      <c r="G14" s="58"/>
      <c r="H14" s="58"/>
      <c r="I14" s="58"/>
    </row>
    <row r="15" spans="2:20">
      <c r="E15" s="58"/>
      <c r="F15" s="58"/>
      <c r="G15" s="58"/>
      <c r="H15" s="58"/>
      <c r="I15" s="58"/>
    </row>
    <row r="16" spans="2:20">
      <c r="E16" s="58"/>
      <c r="F16" s="58"/>
      <c r="G16" s="58"/>
      <c r="H16" s="58"/>
      <c r="I16" s="58"/>
    </row>
    <row r="17" spans="5:9">
      <c r="E17" s="58"/>
      <c r="F17" s="58"/>
      <c r="G17" s="58"/>
      <c r="H17" s="58"/>
      <c r="I17" s="58"/>
    </row>
    <row r="18" spans="5:9" ht="69.75" customHeight="1">
      <c r="E18" s="58"/>
      <c r="F18" s="58"/>
      <c r="G18" s="58"/>
      <c r="H18" s="58"/>
      <c r="I18" s="58"/>
    </row>
  </sheetData>
  <mergeCells count="22">
    <mergeCell ref="E13:I18"/>
    <mergeCell ref="R4:R5"/>
    <mergeCell ref="S3:T3"/>
    <mergeCell ref="S4:S5"/>
    <mergeCell ref="T4:T5"/>
    <mergeCell ref="Q4:Q5"/>
    <mergeCell ref="B1:T1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C3:C5"/>
    <mergeCell ref="D3:D5"/>
    <mergeCell ref="E3:E5"/>
    <mergeCell ref="F3:R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D1:L18"/>
  <sheetViews>
    <sheetView topLeftCell="C1" zoomScale="80" zoomScaleNormal="80" workbookViewId="0">
      <selection activeCell="J18" sqref="J18"/>
    </sheetView>
  </sheetViews>
  <sheetFormatPr defaultRowHeight="15"/>
  <cols>
    <col min="5" max="5" width="28" customWidth="1"/>
    <col min="6" max="6" width="29.42578125" customWidth="1"/>
    <col min="7" max="7" width="40.5703125" customWidth="1"/>
    <col min="8" max="8" width="15.85546875" customWidth="1"/>
    <col min="9" max="10" width="15.140625" customWidth="1"/>
    <col min="11" max="11" width="24.28515625" customWidth="1"/>
    <col min="12" max="12" width="24.42578125" customWidth="1"/>
  </cols>
  <sheetData>
    <row r="1" spans="4:12" ht="30" customHeight="1">
      <c r="D1" s="60" t="s">
        <v>71</v>
      </c>
      <c r="E1" s="60"/>
      <c r="F1" s="60"/>
      <c r="G1" s="60"/>
      <c r="H1" s="60"/>
      <c r="I1" s="60"/>
      <c r="J1" s="60"/>
      <c r="K1" s="60"/>
      <c r="L1" s="60"/>
    </row>
    <row r="2" spans="4:12" ht="15.75">
      <c r="D2" s="36"/>
      <c r="E2" s="6"/>
      <c r="F2" s="36"/>
      <c r="G2" s="36"/>
      <c r="H2" s="36"/>
      <c r="I2" s="36"/>
      <c r="J2" s="36"/>
      <c r="K2" s="36"/>
      <c r="L2" s="36"/>
    </row>
    <row r="3" spans="4:12" ht="15.75">
      <c r="D3" s="36"/>
      <c r="E3" s="36"/>
      <c r="F3" s="36"/>
      <c r="G3" s="36"/>
      <c r="H3" s="36"/>
      <c r="I3" s="36"/>
      <c r="J3" s="36"/>
      <c r="K3" s="36"/>
      <c r="L3" s="36"/>
    </row>
    <row r="4" spans="4:12" ht="15.75">
      <c r="D4" s="92" t="s">
        <v>0</v>
      </c>
      <c r="E4" s="92" t="s">
        <v>2</v>
      </c>
      <c r="F4" s="92" t="s">
        <v>11</v>
      </c>
      <c r="G4" s="92" t="s">
        <v>5</v>
      </c>
      <c r="H4" s="92" t="s">
        <v>57</v>
      </c>
      <c r="I4" s="92"/>
      <c r="J4" s="92"/>
      <c r="K4" s="92" t="s">
        <v>3</v>
      </c>
      <c r="L4" s="92"/>
    </row>
    <row r="5" spans="4:12" ht="18.75" customHeight="1">
      <c r="D5" s="92"/>
      <c r="E5" s="92"/>
      <c r="F5" s="92"/>
      <c r="G5" s="92"/>
      <c r="H5" s="90">
        <v>43711</v>
      </c>
      <c r="I5" s="90">
        <v>43714</v>
      </c>
      <c r="J5" s="90">
        <v>43728</v>
      </c>
      <c r="K5" s="92" t="s">
        <v>13</v>
      </c>
      <c r="L5" s="92" t="s">
        <v>14</v>
      </c>
    </row>
    <row r="6" spans="4:12" ht="75.75" customHeight="1">
      <c r="D6" s="92"/>
      <c r="E6" s="92"/>
      <c r="F6" s="92"/>
      <c r="G6" s="92"/>
      <c r="H6" s="91"/>
      <c r="I6" s="91"/>
      <c r="J6" s="91"/>
      <c r="K6" s="92"/>
      <c r="L6" s="92"/>
    </row>
    <row r="7" spans="4:12" ht="31.5">
      <c r="D7" s="33">
        <v>1</v>
      </c>
      <c r="E7" s="33" t="s">
        <v>12</v>
      </c>
      <c r="F7" s="33" t="s">
        <v>12</v>
      </c>
      <c r="G7" s="33" t="s">
        <v>21</v>
      </c>
      <c r="H7" s="37" t="s">
        <v>56</v>
      </c>
      <c r="I7" s="33" t="s">
        <v>51</v>
      </c>
      <c r="J7" s="33" t="s">
        <v>66</v>
      </c>
      <c r="K7" s="33">
        <v>89563245264</v>
      </c>
      <c r="L7" s="33" t="s">
        <v>19</v>
      </c>
    </row>
    <row r="8" spans="4:12" ht="15.75">
      <c r="D8" s="30">
        <v>3</v>
      </c>
      <c r="E8" s="30">
        <v>55</v>
      </c>
      <c r="F8" s="30" t="s">
        <v>25</v>
      </c>
      <c r="G8" s="30" t="s">
        <v>28</v>
      </c>
      <c r="H8" s="31" t="s">
        <v>52</v>
      </c>
      <c r="I8" s="31"/>
      <c r="J8" s="31"/>
      <c r="K8" s="30" t="s">
        <v>26</v>
      </c>
      <c r="L8" s="30" t="s">
        <v>20</v>
      </c>
    </row>
    <row r="9" spans="4:12" ht="15.75">
      <c r="D9" s="30">
        <v>3</v>
      </c>
      <c r="E9" s="30" t="s">
        <v>44</v>
      </c>
      <c r="F9" s="30" t="s">
        <v>29</v>
      </c>
      <c r="G9" s="30" t="s">
        <v>27</v>
      </c>
      <c r="H9" s="31"/>
      <c r="I9" s="30" t="s">
        <v>53</v>
      </c>
      <c r="J9" s="30"/>
      <c r="K9" s="30" t="s">
        <v>45</v>
      </c>
      <c r="L9" s="30" t="s">
        <v>20</v>
      </c>
    </row>
    <row r="13" spans="4:12">
      <c r="E13" s="58" t="s">
        <v>67</v>
      </c>
      <c r="F13" s="58"/>
      <c r="G13" s="58"/>
      <c r="H13" s="58"/>
      <c r="I13" s="58"/>
    </row>
    <row r="14" spans="4:12">
      <c r="E14" s="58"/>
      <c r="F14" s="58"/>
      <c r="G14" s="58"/>
      <c r="H14" s="58"/>
      <c r="I14" s="58"/>
    </row>
    <row r="15" spans="4:12">
      <c r="E15" s="58"/>
      <c r="F15" s="58"/>
      <c r="G15" s="58"/>
      <c r="H15" s="58"/>
      <c r="I15" s="58"/>
    </row>
    <row r="16" spans="4:12">
      <c r="E16" s="58"/>
      <c r="F16" s="58"/>
      <c r="G16" s="58"/>
      <c r="H16" s="58"/>
      <c r="I16" s="58"/>
    </row>
    <row r="17" spans="5:9">
      <c r="E17" s="58"/>
      <c r="F17" s="58"/>
      <c r="G17" s="58"/>
      <c r="H17" s="58"/>
      <c r="I17" s="58"/>
    </row>
    <row r="18" spans="5:9" ht="90.75" customHeight="1">
      <c r="E18" s="58"/>
      <c r="F18" s="58"/>
      <c r="G18" s="58"/>
      <c r="H18" s="58"/>
      <c r="I18" s="58"/>
    </row>
  </sheetData>
  <mergeCells count="13">
    <mergeCell ref="E13:I18"/>
    <mergeCell ref="J5:J6"/>
    <mergeCell ref="D1:L1"/>
    <mergeCell ref="K4:L4"/>
    <mergeCell ref="K5:K6"/>
    <mergeCell ref="L5:L6"/>
    <mergeCell ref="D4:D6"/>
    <mergeCell ref="E4:E6"/>
    <mergeCell ref="F4:F6"/>
    <mergeCell ref="G4:G6"/>
    <mergeCell ref="H4:J4"/>
    <mergeCell ref="H5:H6"/>
    <mergeCell ref="I5:I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D1:T24"/>
  <sheetViews>
    <sheetView tabSelected="1" topLeftCell="H1" zoomScale="80" zoomScaleNormal="80" workbookViewId="0">
      <selection activeCell="P31" sqref="P31"/>
    </sheetView>
  </sheetViews>
  <sheetFormatPr defaultRowHeight="15"/>
  <cols>
    <col min="5" max="5" width="28" customWidth="1"/>
    <col min="6" max="6" width="29.42578125" customWidth="1"/>
    <col min="7" max="7" width="40.5703125" customWidth="1"/>
    <col min="8" max="8" width="15.85546875" customWidth="1"/>
    <col min="9" max="17" width="15.140625" customWidth="1"/>
    <col min="18" max="18" width="12.85546875" customWidth="1"/>
    <col min="19" max="19" width="24.28515625" customWidth="1"/>
    <col min="20" max="20" width="24.42578125" customWidth="1"/>
  </cols>
  <sheetData>
    <row r="1" spans="4:20" ht="30" customHeight="1">
      <c r="D1" s="60" t="s">
        <v>96</v>
      </c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</row>
    <row r="2" spans="4:20" ht="15.75">
      <c r="D2" s="36"/>
      <c r="E2" s="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</row>
    <row r="3" spans="4:20" ht="15.75"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</row>
    <row r="4" spans="4:20" ht="15.75">
      <c r="D4" s="92" t="s">
        <v>0</v>
      </c>
      <c r="E4" s="92" t="s">
        <v>2</v>
      </c>
      <c r="F4" s="92" t="s">
        <v>11</v>
      </c>
      <c r="G4" s="92" t="s">
        <v>5</v>
      </c>
      <c r="H4" s="92" t="s">
        <v>57</v>
      </c>
      <c r="I4" s="92"/>
      <c r="J4" s="92"/>
      <c r="K4" s="92"/>
      <c r="L4" s="92"/>
      <c r="M4" s="92"/>
      <c r="N4" s="92"/>
      <c r="O4" s="92"/>
      <c r="P4" s="92"/>
      <c r="Q4" s="92"/>
      <c r="R4" s="92"/>
      <c r="S4" s="92" t="s">
        <v>3</v>
      </c>
      <c r="T4" s="92"/>
    </row>
    <row r="5" spans="4:20" ht="18.75" customHeight="1">
      <c r="D5" s="92"/>
      <c r="E5" s="92"/>
      <c r="F5" s="92"/>
      <c r="G5" s="92"/>
      <c r="H5" s="90"/>
      <c r="I5" s="90"/>
      <c r="J5" s="90"/>
      <c r="K5" s="90"/>
      <c r="L5" s="90"/>
      <c r="M5" s="90"/>
      <c r="N5" s="90"/>
      <c r="O5" s="90"/>
      <c r="P5" s="90"/>
      <c r="Q5" s="90">
        <v>43565</v>
      </c>
      <c r="R5" s="90"/>
      <c r="S5" s="92" t="s">
        <v>13</v>
      </c>
      <c r="T5" s="92" t="s">
        <v>14</v>
      </c>
    </row>
    <row r="6" spans="4:20" ht="75.75" customHeight="1">
      <c r="D6" s="92"/>
      <c r="E6" s="92"/>
      <c r="F6" s="92"/>
      <c r="G6" s="92"/>
      <c r="H6" s="91"/>
      <c r="I6" s="91"/>
      <c r="J6" s="91"/>
      <c r="K6" s="91"/>
      <c r="L6" s="91"/>
      <c r="M6" s="91"/>
      <c r="N6" s="91"/>
      <c r="O6" s="91"/>
      <c r="P6" s="91"/>
      <c r="Q6" s="93"/>
      <c r="R6" s="91"/>
      <c r="S6" s="92"/>
      <c r="T6" s="92"/>
    </row>
    <row r="7" spans="4:20" ht="15.75">
      <c r="D7" s="46">
        <v>1</v>
      </c>
      <c r="E7" s="47"/>
      <c r="F7" s="47"/>
      <c r="G7" s="47"/>
      <c r="H7" s="49"/>
      <c r="I7" s="47"/>
      <c r="J7" s="47"/>
      <c r="K7" s="47"/>
      <c r="L7" s="47"/>
      <c r="M7" s="47"/>
      <c r="N7" s="47"/>
      <c r="O7" s="56"/>
      <c r="P7" s="56"/>
      <c r="Q7" s="56"/>
      <c r="R7" s="56"/>
      <c r="S7" s="56"/>
      <c r="T7" s="111"/>
    </row>
    <row r="8" spans="4:20" ht="16.5" thickBot="1">
      <c r="D8" s="48">
        <v>2</v>
      </c>
      <c r="E8" s="47"/>
      <c r="F8" s="47"/>
      <c r="G8" s="43"/>
      <c r="H8" s="50"/>
      <c r="I8" s="50"/>
      <c r="J8" s="50"/>
      <c r="K8" s="55"/>
      <c r="L8" s="55"/>
      <c r="M8" s="50"/>
      <c r="N8" s="50"/>
      <c r="O8" s="50"/>
      <c r="P8" s="55"/>
      <c r="Q8" s="55"/>
      <c r="R8" s="50"/>
      <c r="S8" s="112"/>
      <c r="T8" s="113"/>
    </row>
    <row r="9" spans="4:20" ht="16.5" thickBot="1">
      <c r="D9" s="48">
        <v>3</v>
      </c>
      <c r="E9" s="47"/>
      <c r="F9" s="47"/>
      <c r="G9" s="103"/>
      <c r="H9" s="55"/>
      <c r="I9" s="48"/>
      <c r="J9" s="55"/>
      <c r="K9" s="48"/>
      <c r="L9" s="48"/>
      <c r="M9" s="48"/>
      <c r="N9" s="48"/>
      <c r="O9" s="48"/>
      <c r="P9" s="48"/>
      <c r="Q9" s="48"/>
      <c r="R9" s="50"/>
      <c r="S9" s="99"/>
      <c r="T9" s="114"/>
    </row>
    <row r="10" spans="4:20" ht="16.5" thickBot="1">
      <c r="D10" s="95">
        <v>4</v>
      </c>
      <c r="E10" s="94"/>
      <c r="F10" s="47"/>
      <c r="G10" s="103"/>
      <c r="H10" s="55"/>
      <c r="I10" s="98"/>
      <c r="J10" s="55"/>
      <c r="K10" s="98"/>
      <c r="L10" s="98"/>
      <c r="M10" s="98"/>
      <c r="N10" s="98"/>
      <c r="O10" s="98"/>
      <c r="P10" s="98"/>
      <c r="Q10" s="98"/>
      <c r="R10" s="98"/>
      <c r="S10" s="100"/>
      <c r="T10" s="115"/>
    </row>
    <row r="11" spans="4:20" ht="16.5" thickBot="1">
      <c r="D11" s="95">
        <v>5</v>
      </c>
      <c r="E11" s="94"/>
      <c r="F11" s="47"/>
      <c r="G11" s="104"/>
      <c r="H11" s="98"/>
      <c r="I11" s="55"/>
      <c r="J11" s="98"/>
      <c r="K11" s="98"/>
      <c r="L11" s="98"/>
      <c r="M11" s="98"/>
      <c r="N11" s="98"/>
      <c r="O11" s="55"/>
      <c r="P11" s="55"/>
      <c r="Q11" s="98"/>
      <c r="R11" s="98"/>
      <c r="S11" s="100"/>
      <c r="T11" s="116"/>
    </row>
    <row r="12" spans="4:20" ht="16.5" thickBot="1">
      <c r="D12" s="95">
        <v>6</v>
      </c>
      <c r="E12" s="94"/>
      <c r="F12" s="47"/>
      <c r="G12" s="104"/>
      <c r="H12" s="98"/>
      <c r="I12" s="55"/>
      <c r="J12" s="98"/>
      <c r="K12" s="98"/>
      <c r="L12" s="98"/>
      <c r="M12" s="98"/>
      <c r="N12" s="98"/>
      <c r="O12" s="55"/>
      <c r="P12" s="55"/>
      <c r="Q12" s="98"/>
      <c r="R12" s="98"/>
      <c r="S12" s="117"/>
      <c r="T12" s="115"/>
    </row>
    <row r="13" spans="4:20" ht="15" customHeight="1" thickBot="1">
      <c r="D13" s="95">
        <v>7</v>
      </c>
      <c r="E13" s="94"/>
      <c r="F13" s="47"/>
      <c r="G13" s="104"/>
      <c r="H13" s="110"/>
      <c r="I13" s="110"/>
      <c r="J13" s="55"/>
      <c r="K13" s="55"/>
      <c r="L13" s="98"/>
      <c r="M13" s="55"/>
      <c r="N13" s="98"/>
      <c r="O13" s="55"/>
      <c r="P13" s="98"/>
      <c r="Q13" s="98"/>
      <c r="R13" s="98"/>
      <c r="S13" s="100"/>
      <c r="T13" s="115"/>
    </row>
    <row r="14" spans="4:20" ht="15" customHeight="1" thickBot="1">
      <c r="D14" s="95">
        <v>8</v>
      </c>
      <c r="E14" s="94"/>
      <c r="F14" s="47"/>
      <c r="G14" s="103"/>
      <c r="H14" s="110"/>
      <c r="I14" s="110"/>
      <c r="J14" s="55"/>
      <c r="K14" s="55"/>
      <c r="L14" s="98"/>
      <c r="M14" s="55"/>
      <c r="N14" s="98"/>
      <c r="O14" s="55"/>
      <c r="P14" s="98"/>
      <c r="Q14" s="98"/>
      <c r="R14" s="98"/>
      <c r="S14" s="100"/>
      <c r="T14" s="115"/>
    </row>
    <row r="15" spans="4:20" ht="15" customHeight="1" thickBot="1">
      <c r="D15" s="95">
        <v>9</v>
      </c>
      <c r="E15" s="94"/>
      <c r="F15" s="47"/>
      <c r="G15" s="105"/>
      <c r="H15" s="110"/>
      <c r="I15" s="110"/>
      <c r="J15" s="55"/>
      <c r="K15" s="55"/>
      <c r="L15" s="98"/>
      <c r="M15" s="55"/>
      <c r="N15" s="55"/>
      <c r="O15" s="98"/>
      <c r="P15" s="98"/>
      <c r="Q15" s="98"/>
      <c r="R15" s="98"/>
      <c r="S15" s="117"/>
      <c r="T15" s="115"/>
    </row>
    <row r="16" spans="4:20" ht="15" customHeight="1" thickBot="1">
      <c r="D16" s="95">
        <v>10</v>
      </c>
      <c r="E16" s="94"/>
      <c r="F16" s="47"/>
      <c r="G16" s="105"/>
      <c r="H16" s="110"/>
      <c r="I16" s="110"/>
      <c r="J16" s="55"/>
      <c r="K16" s="55"/>
      <c r="L16" s="98"/>
      <c r="M16" s="55"/>
      <c r="N16" s="55"/>
      <c r="O16" s="98"/>
      <c r="P16" s="98"/>
      <c r="Q16" s="98"/>
      <c r="R16" s="98"/>
      <c r="S16" s="101"/>
      <c r="T16" s="115"/>
    </row>
    <row r="17" spans="4:20" ht="15" customHeight="1" thickBot="1">
      <c r="D17" s="95">
        <v>11</v>
      </c>
      <c r="E17" s="94"/>
      <c r="F17" s="47"/>
      <c r="G17" s="105"/>
      <c r="H17" s="110"/>
      <c r="I17" s="110"/>
      <c r="J17" s="98"/>
      <c r="K17" s="98"/>
      <c r="L17" s="55"/>
      <c r="M17" s="55"/>
      <c r="N17" s="98"/>
      <c r="O17" s="55"/>
      <c r="P17" s="98"/>
      <c r="Q17" s="98"/>
      <c r="R17" s="98"/>
      <c r="S17" s="100"/>
      <c r="T17" s="115"/>
    </row>
    <row r="18" spans="4:20" ht="18.75" customHeight="1">
      <c r="D18" s="96">
        <v>12</v>
      </c>
      <c r="E18" s="97"/>
      <c r="F18" s="56"/>
      <c r="G18" s="105"/>
      <c r="H18" s="110"/>
      <c r="I18" s="110"/>
      <c r="J18" s="98"/>
      <c r="K18" s="98"/>
      <c r="L18" s="55"/>
      <c r="M18" s="55"/>
      <c r="N18" s="98"/>
      <c r="O18" s="55"/>
      <c r="P18" s="98"/>
      <c r="Q18" s="98"/>
      <c r="R18" s="98"/>
      <c r="S18" s="100"/>
      <c r="T18" s="115"/>
    </row>
    <row r="19" spans="4:20">
      <c r="D19" s="95">
        <v>13</v>
      </c>
      <c r="E19" s="98"/>
      <c r="F19" s="98"/>
      <c r="G19" s="106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8"/>
      <c r="T19" s="98"/>
    </row>
    <row r="20" spans="4:20" ht="15.75">
      <c r="D20" s="95">
        <v>14</v>
      </c>
      <c r="E20" s="55"/>
      <c r="F20" s="55"/>
      <c r="G20" s="107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100"/>
      <c r="T20" s="115"/>
    </row>
    <row r="21" spans="4:20" ht="15.75">
      <c r="D21" s="95">
        <v>15</v>
      </c>
      <c r="E21" s="55"/>
      <c r="F21" s="55"/>
      <c r="G21" s="10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100"/>
      <c r="T21" s="115"/>
    </row>
    <row r="22" spans="4:20" ht="15.75">
      <c r="D22" s="95">
        <v>16</v>
      </c>
      <c r="E22" s="55"/>
      <c r="F22" s="55"/>
      <c r="G22" s="10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122"/>
      <c r="T22" s="123"/>
    </row>
    <row r="23" spans="4:20" ht="15.75">
      <c r="D23" s="102">
        <v>17</v>
      </c>
      <c r="E23" s="55"/>
      <c r="F23" s="55"/>
      <c r="G23" s="109"/>
      <c r="H23" s="98"/>
      <c r="I23" s="98"/>
      <c r="J23" s="98"/>
      <c r="K23" s="98"/>
      <c r="L23" s="98"/>
      <c r="M23" s="98"/>
      <c r="N23" s="98"/>
      <c r="O23" s="98"/>
      <c r="P23" s="98"/>
      <c r="Q23" s="98"/>
      <c r="R23" s="121"/>
      <c r="S23" s="101"/>
      <c r="T23" s="118"/>
    </row>
    <row r="24" spans="4:20" ht="15.75" thickBot="1">
      <c r="G24" s="44"/>
      <c r="S24" s="119"/>
      <c r="T24" s="120"/>
    </row>
  </sheetData>
  <mergeCells count="20">
    <mergeCell ref="D1:T1"/>
    <mergeCell ref="D4:D6"/>
    <mergeCell ref="E4:E6"/>
    <mergeCell ref="F4:F6"/>
    <mergeCell ref="G4:G6"/>
    <mergeCell ref="H4:R4"/>
    <mergeCell ref="S4:T4"/>
    <mergeCell ref="H5:H6"/>
    <mergeCell ref="I5:I6"/>
    <mergeCell ref="J5:J6"/>
    <mergeCell ref="Q5:Q6"/>
    <mergeCell ref="R5:R6"/>
    <mergeCell ref="S5:S6"/>
    <mergeCell ref="T5:T6"/>
    <mergeCell ref="O5:O6"/>
    <mergeCell ref="P5:P6"/>
    <mergeCell ref="K5:K6"/>
    <mergeCell ref="L5:L6"/>
    <mergeCell ref="M5:M6"/>
    <mergeCell ref="N5:N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д. График ЕГЭ</vt:lpstr>
      <vt:lpstr>д. График ОГЭ</vt:lpstr>
      <vt:lpstr>д.Список</vt:lpstr>
      <vt:lpstr>Претендующие</vt:lpstr>
      <vt:lpstr>о. Список</vt:lpstr>
      <vt:lpstr>о. График (ЕГЭ)</vt:lpstr>
      <vt:lpstr>о. График (ОГЭ)</vt:lpstr>
      <vt:lpstr>доп. График (ЕГЭ)</vt:lpstr>
      <vt:lpstr>доп. График (ОГЭ)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2020-03-04T09:11:19Z</dcterms:modified>
</cp:coreProperties>
</file>