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6"/>
  </bookViews>
  <sheets>
    <sheet name="4 кл" sheetId="1" r:id="rId1"/>
    <sheet name="5 кл" sheetId="2" r:id="rId2"/>
    <sheet name="6 кл" sheetId="3" r:id="rId3"/>
    <sheet name="7 кл" sheetId="4" r:id="rId4"/>
    <sheet name="8 кл" sheetId="5" r:id="rId5"/>
    <sheet name="9 кл" sheetId="6" r:id="rId6"/>
    <sheet name="10кл" sheetId="7" r:id="rId7"/>
    <sheet name="11 к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<sst xmlns="http://schemas.openxmlformats.org/spreadsheetml/2006/main" count="628" uniqueCount="317">
  <si>
    <t>№</t>
  </si>
  <si>
    <t xml:space="preserve">Городовиковский </t>
  </si>
  <si>
    <t>Джанджиева Дельгира Игоревна</t>
  </si>
  <si>
    <t>г.Элиста</t>
  </si>
  <si>
    <t>Сатаева Лана Саналовна</t>
  </si>
  <si>
    <t>Корнякова Тамара Андреевна</t>
  </si>
  <si>
    <t xml:space="preserve">Протокол </t>
  </si>
  <si>
    <t>ФИО участников</t>
  </si>
  <si>
    <t>ФИО учителя</t>
  </si>
  <si>
    <t>Общее кол-во баллов</t>
  </si>
  <si>
    <t xml:space="preserve"> третьего этапа республиканской олимпиады школьников по технологии УДЕ академика РАО Эрдниева П.М.</t>
  </si>
  <si>
    <t>Район</t>
  </si>
  <si>
    <t>ОУ</t>
  </si>
  <si>
    <t xml:space="preserve">класс </t>
  </si>
  <si>
    <t xml:space="preserve">Задания </t>
  </si>
  <si>
    <t xml:space="preserve">процент выполнения </t>
  </si>
  <si>
    <t>место</t>
  </si>
  <si>
    <t>Целинный</t>
  </si>
  <si>
    <t>Яшкульский</t>
  </si>
  <si>
    <t>Лаганский</t>
  </si>
  <si>
    <t xml:space="preserve">максимальный балл  </t>
  </si>
  <si>
    <t>максимальный балл</t>
  </si>
  <si>
    <t>Максимальный балл</t>
  </si>
  <si>
    <t>Доманов Макар  Джангрович</t>
  </si>
  <si>
    <t>Очиров Джал Сергеевич</t>
  </si>
  <si>
    <t>Ики-Бурульский</t>
  </si>
  <si>
    <t>Манджиев Улан Викторович</t>
  </si>
  <si>
    <t>Пелевин Иван Геннадьевич</t>
  </si>
  <si>
    <t>Эрдниева Эвелина Арслановна</t>
  </si>
  <si>
    <t>Яванов Наран Бадмаевич</t>
  </si>
  <si>
    <t xml:space="preserve">Ики-Бурульский </t>
  </si>
  <si>
    <t xml:space="preserve">Кетченеровский </t>
  </si>
  <si>
    <t>МКОУ "Лаганская СОШ №3"</t>
  </si>
  <si>
    <t xml:space="preserve">Юстинский </t>
  </si>
  <si>
    <t xml:space="preserve">Малодербетовский </t>
  </si>
  <si>
    <t xml:space="preserve">Сарпинский </t>
  </si>
  <si>
    <t>Надбитов Данир Русланович</t>
  </si>
  <si>
    <t>Будиев Церен Баатрович</t>
  </si>
  <si>
    <t>Шерстобитов Андрей Сергеевич</t>
  </si>
  <si>
    <t>Акугинова Виктория Петровна</t>
  </si>
  <si>
    <t>Бегисова Цагана Ивановна</t>
  </si>
  <si>
    <t>Нимгирова Байрта Юрьевна</t>
  </si>
  <si>
    <t>Санджиев Очир Батырович</t>
  </si>
  <si>
    <t>Бабаков Вадим Валерьевич</t>
  </si>
  <si>
    <t>МБОУ «Элистинский лицей»</t>
  </si>
  <si>
    <t>Манджиева Мария Цевгяевна</t>
  </si>
  <si>
    <t>Лиджиева Анастасия Мергеновна</t>
  </si>
  <si>
    <t>Просковаев Санан Мергенович</t>
  </si>
  <si>
    <t>Бадмаева Светлана Юрьевна</t>
  </si>
  <si>
    <t>Бадмаев Эрдни Борисович</t>
  </si>
  <si>
    <t>Лиджиева Нина Очировна</t>
  </si>
  <si>
    <t>Кюнкрикова Татьяна Яковлевна</t>
  </si>
  <si>
    <t>Джеева Александра Борисовна</t>
  </si>
  <si>
    <t>Гогаев Бадма Михайлович</t>
  </si>
  <si>
    <t>Патаев Арслан Зольванович</t>
  </si>
  <si>
    <t>Булхуков Сергей Джангарович</t>
  </si>
  <si>
    <t>Манджиев Никита Александрович</t>
  </si>
  <si>
    <t>Манджиева Делгир Геннадьевна</t>
  </si>
  <si>
    <t>Корняков Санан Арсланович</t>
  </si>
  <si>
    <t>Надвидов Максим Николаевич</t>
  </si>
  <si>
    <t>Наранова Эвелина Евгеньевна</t>
  </si>
  <si>
    <t>Бембеева Даяна Ивановна</t>
  </si>
  <si>
    <t>Жакарис Маргарита Александровна</t>
  </si>
  <si>
    <t>Лиджиева Ольга Олеговна</t>
  </si>
  <si>
    <t>Шабжурова Элина Вячеславовна</t>
  </si>
  <si>
    <t>Гиляндиков Баир Эрдниевич</t>
  </si>
  <si>
    <t>Лиджиев Дмитрий Эдуардович</t>
  </si>
  <si>
    <t>Бурнинова Валерия Артуровна</t>
  </si>
  <si>
    <t>Бистеев Байр Хонгорович</t>
  </si>
  <si>
    <t>Ноняев Мазан Сергеевич</t>
  </si>
  <si>
    <t>Манджиев Мерген Анатольевич</t>
  </si>
  <si>
    <t>СОШ №3</t>
  </si>
  <si>
    <t>ЭМГ</t>
  </si>
  <si>
    <t>СОШ №18</t>
  </si>
  <si>
    <t>СОШ №4</t>
  </si>
  <si>
    <t>СОШ №23</t>
  </si>
  <si>
    <t>СОШ №12</t>
  </si>
  <si>
    <t>КНГ</t>
  </si>
  <si>
    <t>МБОУ " Ики-Бурульская СОШ им. А. Пюрбеева</t>
  </si>
  <si>
    <t>Чолун-Хамурская</t>
  </si>
  <si>
    <t>МКОУ «Кетченеровская гимназия»</t>
  </si>
  <si>
    <t>МКОУ «Ергенинская СОШ»</t>
  </si>
  <si>
    <t>МКОУ «Тугтунская СОШ»</t>
  </si>
  <si>
    <t xml:space="preserve">Малодербетовский район </t>
  </si>
  <si>
    <t>МБОУ " Малодербетовская гшимназия им. Б.Б.Бадмаева"</t>
  </si>
  <si>
    <t>МОБУ "ТСОШ"</t>
  </si>
  <si>
    <t>МОБУ "Троицкая гимназия"</t>
  </si>
  <si>
    <t>Черноземельский</t>
  </si>
  <si>
    <t>«Нарын-Худукская СОШ»</t>
  </si>
  <si>
    <t>Местеева Саглара Лиджиевна</t>
  </si>
  <si>
    <t>Цохурова Нина Убушаевна</t>
  </si>
  <si>
    <t>Барангова Светлана Николаевна</t>
  </si>
  <si>
    <t>Баринова Галина Эрдниевна</t>
  </si>
  <si>
    <t xml:space="preserve">20 марта 2015г </t>
  </si>
  <si>
    <t>Исаков Дмитрий Дмитриевич</t>
  </si>
  <si>
    <t>Мирзаханов Карахан Хизириевич</t>
  </si>
  <si>
    <t>Кетченеровский</t>
  </si>
  <si>
    <t>МКОУ «Шаттинская СОШ»</t>
  </si>
  <si>
    <t>Октябрьский</t>
  </si>
  <si>
    <t>БЦСОШ №1</t>
  </si>
  <si>
    <t>Панасенко Виктория Владимировна</t>
  </si>
  <si>
    <t>Сарпинский</t>
  </si>
  <si>
    <t>Садовская СОШ № 1</t>
  </si>
  <si>
    <t>Карнычева Анастасия Александровна</t>
  </si>
  <si>
    <t>Элиста</t>
  </si>
  <si>
    <t>ЭКГ</t>
  </si>
  <si>
    <t>Овшинов Олег Евгеньевич</t>
  </si>
  <si>
    <t>Перспектива</t>
  </si>
  <si>
    <t>Очир-Горяева Алина Павловна</t>
  </si>
  <si>
    <t>Муртазалиева Анжела Магомедовна</t>
  </si>
  <si>
    <t>Яшалтинский</t>
  </si>
  <si>
    <t>МБОУ «Соленовская СОШ им. В.А. Казначеева»</t>
  </si>
  <si>
    <t>МБОУ «Элистинская многопрофильная гимназия личностно-ориентированного обучения и воспитания»</t>
  </si>
  <si>
    <t>МБОУ «СОШ №17» им. Кугультинова Д.Н.» г.Элисты</t>
  </si>
  <si>
    <t>Артаева Альвина Валерьевна</t>
  </si>
  <si>
    <t>Доценко Сергей Сергеевич</t>
  </si>
  <si>
    <t>МКОУ  "Чапаевская средняя общеобразовательная школа"</t>
  </si>
  <si>
    <t>Верле Светлана Анатольевна</t>
  </si>
  <si>
    <t>Эрдниева Светлана Чимидовна</t>
  </si>
  <si>
    <t xml:space="preserve">МБОУ "Южненская СОШ" </t>
  </si>
  <si>
    <t>Мучаева Зинаида Борисовна</t>
  </si>
  <si>
    <t>Джупаева Даяна Валерьевна</t>
  </si>
  <si>
    <t>МБОУ "Многопрофильная гимназия г.Лагани"</t>
  </si>
  <si>
    <t>МКОУ "Джалыковская СОШ им.Бембеева Т.О."</t>
  </si>
  <si>
    <r>
      <t xml:space="preserve">МОБУ «Троицкая гимназия им.Б.Б. Городовикова» </t>
    </r>
    <r>
      <rPr>
        <sz val="12"/>
        <color indexed="8"/>
        <rFont val="Times New Roman"/>
        <family val="1"/>
      </rPr>
      <t xml:space="preserve"> Целинного района</t>
    </r>
  </si>
  <si>
    <t>Оконова Наталья Эрендженовна</t>
  </si>
  <si>
    <t>Манджиева Анна Романовна</t>
  </si>
  <si>
    <t>Мучкинова  Баина Юрьевна</t>
  </si>
  <si>
    <t>Сангаджи-Гаряева Айса Джангаровна</t>
  </si>
  <si>
    <t>СОШ №20</t>
  </si>
  <si>
    <t>Горяев Алдар Евгеньевич</t>
  </si>
  <si>
    <t>Кишиктеев Виталий</t>
  </si>
  <si>
    <t>Баринов Нарсу Эдуардович</t>
  </si>
  <si>
    <t>Сарпинская СОШ имени Э.Т. Деликова</t>
  </si>
  <si>
    <t>Велигурина Наталья Сергеевна</t>
  </si>
  <si>
    <t>МКОУ  "Городовиковская средняя общеобразовательная школа №4"</t>
  </si>
  <si>
    <t>Головатая Нелли Алексеевна</t>
  </si>
  <si>
    <t>МКОУ «Алцынхутинская СОШ»</t>
  </si>
  <si>
    <t>Алексеенко Дарья Андреевна</t>
  </si>
  <si>
    <t xml:space="preserve">Яшалтинский </t>
  </si>
  <si>
    <t>МБОУ «Яшалтинская СОШ им. В.А. Панченко»</t>
  </si>
  <si>
    <t>Рыбалко Ольга Викторовна</t>
  </si>
  <si>
    <t>МКОУ "Красинская СОШ им.Манджиева Л.И."</t>
  </si>
  <si>
    <t>Сарангова Зоя Анатольевна</t>
  </si>
  <si>
    <t>МОБУ "Партизанская СОШ"</t>
  </si>
  <si>
    <t>Пулова Александра Андреевна</t>
  </si>
  <si>
    <t>ЭЛ</t>
  </si>
  <si>
    <t>Балинова Виктория Максимовна</t>
  </si>
  <si>
    <t>Болдырева Александра Владимировна</t>
  </si>
  <si>
    <t>Бадмаев Бадма Надвидович</t>
  </si>
  <si>
    <t>Бадма-Халгаев Руслан Константинович</t>
  </si>
  <si>
    <t>МКОУ «Эрдниевская СОШ»</t>
  </si>
  <si>
    <t>МКОУ «Барунская СОШ»</t>
  </si>
  <si>
    <t>Кузьменко Лидия Сергеевна</t>
  </si>
  <si>
    <t>МБОУ «Манычская СОШ»</t>
  </si>
  <si>
    <t>Пономарева Т.И.</t>
  </si>
  <si>
    <t>МКОУ «Кегультинская СОШ»</t>
  </si>
  <si>
    <t>Шургучинов Джалсан</t>
  </si>
  <si>
    <t>МОБУ "Троицкая многопрофильная гимназия"</t>
  </si>
  <si>
    <t>«Комсомольская гимназия им.Б.Басангова»</t>
  </si>
  <si>
    <t xml:space="preserve">Элиста </t>
  </si>
  <si>
    <t>Цыринова Алтана Санджиевна</t>
  </si>
  <si>
    <t>МБОУ «Элистинская классическая гимназия»</t>
  </si>
  <si>
    <t xml:space="preserve">МКОУ «Городовиковская СОШ№4 им.Б.Б.Городовикова»  </t>
  </si>
  <si>
    <t>Пересадин Сергей Петрович</t>
  </si>
  <si>
    <t>Ашкатов Эрдни</t>
  </si>
  <si>
    <t xml:space="preserve">Малодербетовский  </t>
  </si>
  <si>
    <t>МБОУ " Малодербетовская  гимназия им. Б.Б.Бадмаева""</t>
  </si>
  <si>
    <t>Первенов Эдуард Эрдниевич</t>
  </si>
  <si>
    <t>ГСОШ</t>
  </si>
  <si>
    <t>Бадма-Халгаев Давид Анатольевич</t>
  </si>
  <si>
    <t xml:space="preserve">Инджиев Герман Алексанрович </t>
  </si>
  <si>
    <t xml:space="preserve">Кокшунов Лиджи Васильевич </t>
  </si>
  <si>
    <t>Мартышкина Валентина Валерьевна</t>
  </si>
  <si>
    <t xml:space="preserve">Сенглеева Юлия Владимировна </t>
  </si>
  <si>
    <t>Манджиев Эрдни Николаевич</t>
  </si>
  <si>
    <t>Цеденов Арслан Иванович</t>
  </si>
  <si>
    <t>Коржуева Екатерина Мутуловна</t>
  </si>
  <si>
    <t xml:space="preserve">Болдырева  Анастасия    </t>
  </si>
  <si>
    <t xml:space="preserve">Бюрчиев Эренцен  </t>
  </si>
  <si>
    <t xml:space="preserve">Педерова Анжелика  </t>
  </si>
  <si>
    <t xml:space="preserve">Четырёв Василий  </t>
  </si>
  <si>
    <t xml:space="preserve">Эрендженов Арслан  </t>
  </si>
  <si>
    <t xml:space="preserve">Кузьминов Виталий  </t>
  </si>
  <si>
    <t xml:space="preserve">Окунов Эрдни  </t>
  </si>
  <si>
    <t>Шургучиева Эльвира Лавриновна</t>
  </si>
  <si>
    <t>Джоджина  Светлана Борисовна</t>
  </si>
  <si>
    <t>Васюткина Людмила Николаевна</t>
  </si>
  <si>
    <t>Гладкова Анжелика Валерьевна</t>
  </si>
  <si>
    <t>Манджиева Светлана Алексеевна</t>
  </si>
  <si>
    <t>Авсеева Надежда Анатольевна</t>
  </si>
  <si>
    <t>Укурчиева Татьяна Александровна</t>
  </si>
  <si>
    <t>Горяева Евдокия Николаевна</t>
  </si>
  <si>
    <t>Колусова Майя Джаловна</t>
  </si>
  <si>
    <t xml:space="preserve">Борлыкова Галина Николаевна, </t>
  </si>
  <si>
    <t>Пипенко Инна Александровна</t>
  </si>
  <si>
    <t>Скворцова Наталья Викторовна</t>
  </si>
  <si>
    <t>Очиров Игорь Васильевич</t>
  </si>
  <si>
    <t xml:space="preserve">Санджиева Ирина
Валентиновна
</t>
  </si>
  <si>
    <t>Утатынова Валентина Шонтеновна</t>
  </si>
  <si>
    <t>Дорджиева Нина Николаевна</t>
  </si>
  <si>
    <t>Шоводаева Алевтина Николаевна</t>
  </si>
  <si>
    <t>Очиров Адьян  Саналович</t>
  </si>
  <si>
    <t>Мацакова Светлана Владимировна</t>
  </si>
  <si>
    <t>Очирова Деляш Тюрьвеевна</t>
  </si>
  <si>
    <t>Музраева Анна Энюшевна</t>
  </si>
  <si>
    <t>Пешкун Аэлита Маратовна</t>
  </si>
  <si>
    <t>Дорджиев Александр Шардаевич</t>
  </si>
  <si>
    <t>Яванова Светлана Сангаджиевна</t>
  </si>
  <si>
    <t>Зуева Зоя Улюмджиевна</t>
  </si>
  <si>
    <t xml:space="preserve">Лиджиева Нина 
Очировна
</t>
  </si>
  <si>
    <t>Каруева Светлана Александровна</t>
  </si>
  <si>
    <t>Брюханова Вера Александровна</t>
  </si>
  <si>
    <t>Эрдниев Арслан Батырович</t>
  </si>
  <si>
    <t xml:space="preserve">Волкова Елена Михайловна </t>
  </si>
  <si>
    <t>Зулаева Александра Ивановна</t>
  </si>
  <si>
    <t>Зодбаева Марина Григорьевна</t>
  </si>
  <si>
    <t>Чимидова Гиляш Горяевна</t>
  </si>
  <si>
    <t>Манджиева Надежда Доржиевна</t>
  </si>
  <si>
    <t>Базырова Ялман Николаевна</t>
  </si>
  <si>
    <t>Чилгирская СОШ</t>
  </si>
  <si>
    <t>Овкаджиев Данир Алексеевич</t>
  </si>
  <si>
    <t>Хейчиев Дамир Няминович</t>
  </si>
  <si>
    <t>Землянский Владислав Андреевич</t>
  </si>
  <si>
    <t>Бурулов Мазан Сергеевич</t>
  </si>
  <si>
    <t>Очиров Лиджи Лиджиевич</t>
  </si>
  <si>
    <t>Манджиева Галина Арслановна</t>
  </si>
  <si>
    <t>Адучиева Саглара Мутуловна</t>
  </si>
  <si>
    <t>Вдовенко Влад Михайлович</t>
  </si>
  <si>
    <t>Сухоруков Дмитрий Андреевич</t>
  </si>
  <si>
    <t>Манджиев Алдар Дольганович</t>
  </si>
  <si>
    <t>Хулхачева Заяна Викторовна</t>
  </si>
  <si>
    <t>Аманкаев Очир Саналович</t>
  </si>
  <si>
    <t>Бамбылова Валентина Горяевна</t>
  </si>
  <si>
    <t>Хожахметова Марфа Утигеновна</t>
  </si>
  <si>
    <t>Бембеев Нарма Хонгорович</t>
  </si>
  <si>
    <t>Кравченко Елена Александровна</t>
  </si>
  <si>
    <t>Матвиенко Нина Анатольевна</t>
  </si>
  <si>
    <t>Музаева Гиляна Юрьевна</t>
  </si>
  <si>
    <t>Манджиева Татьяна Борисовна</t>
  </si>
  <si>
    <t>Зайкина Антонина Валентиновна</t>
  </si>
  <si>
    <t>Убушаева Татьяна Андреевна</t>
  </si>
  <si>
    <t>Эрднеева Эвелина Александровна</t>
  </si>
  <si>
    <t>Батнасунова Цагана Айсовна</t>
  </si>
  <si>
    <t>Головков Игорь Сергеевич</t>
  </si>
  <si>
    <t>Горяйнова Лариса Николаевна</t>
  </si>
  <si>
    <t>Сельдинова Галина Николаевна</t>
  </si>
  <si>
    <t>Бадмаева Галина Гаряевна</t>
  </si>
  <si>
    <t>Мацакова Алтана Баатровна</t>
  </si>
  <si>
    <t>Бадмаев Алексей Мергенович</t>
  </si>
  <si>
    <t>Кирипова Валентина Босхомджиевна</t>
  </si>
  <si>
    <t>Манджиев Эрдни Юрьевич</t>
  </si>
  <si>
    <t>Бамбышев Эрдем Васильевич</t>
  </si>
  <si>
    <t>Бадмаев Артур Очирович</t>
  </si>
  <si>
    <t>Томашева Маргарита Валериевна</t>
  </si>
  <si>
    <t>Сафиева Мирагуль Ринатовна</t>
  </si>
  <si>
    <t>Куданова Нина Эрдниевна</t>
  </si>
  <si>
    <t>Калаева Татьяна Юрьевна</t>
  </si>
  <si>
    <t>Эльдяшева Римма Ульяновна.</t>
  </si>
  <si>
    <t>Пономарева Татьяна Ивановна</t>
  </si>
  <si>
    <t>Оваева Анна Олеговна</t>
  </si>
  <si>
    <t>Хохлова Екатерина Борисовна</t>
  </si>
  <si>
    <t>Дорджиев Оват Николаевич</t>
  </si>
  <si>
    <t>Чимидов Лариса Арашевна</t>
  </si>
  <si>
    <t>Яшкульская СОШ</t>
  </si>
  <si>
    <t>Трофимова Наталья Васильевна</t>
  </si>
  <si>
    <t>Менкенова Валерия Менкеевна</t>
  </si>
  <si>
    <t xml:space="preserve">МБОУ «СОШ №23» </t>
  </si>
  <si>
    <t xml:space="preserve">Члены жюри_______________ Яванова С.С. </t>
  </si>
  <si>
    <t>Председатель жюри_________________Эрдниев Б.П.</t>
  </si>
  <si>
    <t xml:space="preserve">Координатор _____________Когданова Ю.Н. </t>
  </si>
  <si>
    <t>МКОУ «Ачинеровская СОШ»</t>
  </si>
  <si>
    <t>МБОУ " Ики-Бурульская СОШ им. А. Пюрбеева"</t>
  </si>
  <si>
    <t>МБОУ "СОШ №3"</t>
  </si>
  <si>
    <t>Малодербетовский</t>
  </si>
  <si>
    <r>
      <t>Бистеева Виктория Алексеевна</t>
    </r>
    <r>
      <rPr>
        <sz val="12"/>
        <color indexed="8"/>
        <rFont val="Times New Roman"/>
        <family val="1"/>
      </rPr>
      <t xml:space="preserve">,  </t>
    </r>
  </si>
  <si>
    <t>Координатор _____________Хонинова Г.М.</t>
  </si>
  <si>
    <t>Шараев Церен</t>
  </si>
  <si>
    <t>Члены жюри_______________ Басангова Р.Б.</t>
  </si>
  <si>
    <t>________________Мондрунова А.А.</t>
  </si>
  <si>
    <t>МБОУ "Элистинский лицей"</t>
  </si>
  <si>
    <t>Кичикова Айса Савровна</t>
  </si>
  <si>
    <t>Обинова Элистина Александровна</t>
  </si>
  <si>
    <t>Уланов Борис Юрьевич</t>
  </si>
  <si>
    <t>Гунаева Баина Николаевна</t>
  </si>
  <si>
    <t>Координатор _____________Самхаева Е.А.</t>
  </si>
  <si>
    <t>Координатор _____________Санджиева С.В.</t>
  </si>
  <si>
    <t>Члены жюри_______________ Выродова Т.Д.</t>
  </si>
  <si>
    <t>Очирова Лариса Халгаевна</t>
  </si>
  <si>
    <t>Манджиева Гиляна</t>
  </si>
  <si>
    <t>Рыбалко Елена Викторовна</t>
  </si>
  <si>
    <t>Точка Ирина Геннадьевна</t>
  </si>
  <si>
    <t>Координатор _____________Музраева Т.Д.</t>
  </si>
  <si>
    <t>Члены жюри_______________ Брюханова В.А.</t>
  </si>
  <si>
    <t>Аманова Гиляна Михайловна</t>
  </si>
  <si>
    <t>Бембеева Марина Улюмджиевна</t>
  </si>
  <si>
    <t>Члены жюри_______________Хавиева И.А.</t>
  </si>
  <si>
    <t>Координатор _____________Каткаева Е.И.</t>
  </si>
  <si>
    <t>Бахарчиева Элина</t>
  </si>
  <si>
    <t>Кокорев Артём</t>
  </si>
  <si>
    <t>Менкенова Надежда Зулаевна</t>
  </si>
  <si>
    <t xml:space="preserve">МБОУ «СОШ №20» </t>
  </si>
  <si>
    <t>Координатор _____________Михайлова Д.М.</t>
  </si>
  <si>
    <t>Члены жюри_______________ Яванова С.С.</t>
  </si>
  <si>
    <t>Никифоров Евгений Алексеевич</t>
  </si>
  <si>
    <t>Бегисова Галина Бембеевна</t>
  </si>
  <si>
    <t>Сельдинова  Галина Николаевна</t>
  </si>
  <si>
    <t>Тумудова Светлана Викторовна</t>
  </si>
  <si>
    <t>МКОУ «Кетченеровская гимназия им.Х.Косиева»</t>
  </si>
  <si>
    <t>Члены жюри_______________ Лиджиева Н.О.</t>
  </si>
  <si>
    <t>Пюрвеева Татьяна</t>
  </si>
  <si>
    <t>Члены жюри_______________Волкова Е.М.</t>
  </si>
  <si>
    <t>Эрдниев Пюрвя Данзанович*</t>
  </si>
  <si>
    <t xml:space="preserve">21 марта 2015г </t>
  </si>
  <si>
    <t>* По решению апелляционной комиссии</t>
  </si>
  <si>
    <t>Менкубушаев Виктор Александрович*</t>
  </si>
  <si>
    <t xml:space="preserve">Шпитько Егор*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</si>
</sst>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Fill="1" applyBorder="1" applyAlignment="1">
      <alignment wrapText="1"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5" fillId="0" borderId="0" xfId="0" applyFont="1" applyBorder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right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168" fontId="44" fillId="0" borderId="10" xfId="0" applyNumberFormat="1" applyFont="1" applyBorder="1" applyAlignment="1">
      <alignment wrapText="1"/>
    </xf>
    <xf numFmtId="0" fontId="44" fillId="0" borderId="10" xfId="0" applyFont="1" applyBorder="1" applyAlignment="1">
      <alignment horizontal="center" wrapText="1"/>
    </xf>
    <xf numFmtId="168" fontId="0" fillId="0" borderId="10" xfId="0" applyNumberFormat="1" applyBorder="1" applyAlignment="1">
      <alignment wrapText="1"/>
    </xf>
    <xf numFmtId="168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168" fontId="45" fillId="0" borderId="10" xfId="0" applyNumberFormat="1" applyFont="1" applyBorder="1" applyAlignment="1">
      <alignment/>
    </xf>
    <xf numFmtId="1" fontId="45" fillId="0" borderId="10" xfId="0" applyNumberFormat="1" applyFont="1" applyBorder="1" applyAlignment="1">
      <alignment vertical="top" wrapText="1"/>
    </xf>
    <xf numFmtId="0" fontId="48" fillId="0" borderId="1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4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16" fontId="2" fillId="0" borderId="10" xfId="0" applyNumberFormat="1" applyFont="1" applyBorder="1" applyAlignment="1">
      <alignment wrapText="1"/>
    </xf>
    <xf numFmtId="0" fontId="46" fillId="0" borderId="0" xfId="0" applyFont="1" applyBorder="1" applyAlignment="1">
      <alignment horizontal="center"/>
    </xf>
    <xf numFmtId="0" fontId="44" fillId="0" borderId="10" xfId="0" applyFont="1" applyBorder="1" applyAlignment="1">
      <alignment wrapText="1"/>
    </xf>
    <xf numFmtId="0" fontId="45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4" fillId="0" borderId="0" xfId="0" applyFont="1" applyAlignment="1">
      <alignment/>
    </xf>
    <xf numFmtId="0" fontId="0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4" fillId="0" borderId="10" xfId="0" applyNumberFormat="1" applyFont="1" applyBorder="1" applyAlignment="1">
      <alignment wrapText="1"/>
    </xf>
    <xf numFmtId="0" fontId="45" fillId="0" borderId="10" xfId="0" applyNumberFormat="1" applyFont="1" applyBorder="1" applyAlignment="1">
      <alignment wrapText="1"/>
    </xf>
    <xf numFmtId="0" fontId="3" fillId="34" borderId="10" xfId="0" applyNumberFormat="1" applyFont="1" applyFill="1" applyBorder="1" applyAlignment="1">
      <alignment wrapText="1"/>
    </xf>
    <xf numFmtId="0" fontId="49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0" fillId="0" borderId="11" xfId="0" applyBorder="1" applyAlignment="1">
      <alignment/>
    </xf>
    <xf numFmtId="0" fontId="45" fillId="35" borderId="10" xfId="0" applyNumberFormat="1" applyFont="1" applyFill="1" applyBorder="1" applyAlignment="1">
      <alignment wrapText="1"/>
    </xf>
    <xf numFmtId="0" fontId="45" fillId="0" borderId="10" xfId="0" applyNumberFormat="1" applyFont="1" applyFill="1" applyBorder="1" applyAlignment="1">
      <alignment wrapText="1"/>
    </xf>
    <xf numFmtId="0" fontId="3" fillId="0" borderId="1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1" fontId="45" fillId="0" borderId="10" xfId="0" applyNumberFormat="1" applyFont="1" applyBorder="1" applyAlignment="1">
      <alignment wrapText="1"/>
    </xf>
    <xf numFmtId="1" fontId="0" fillId="0" borderId="10" xfId="0" applyNumberFormat="1" applyFont="1" applyBorder="1" applyAlignment="1">
      <alignment wrapText="1"/>
    </xf>
    <xf numFmtId="168" fontId="0" fillId="0" borderId="10" xfId="0" applyNumberFormat="1" applyFont="1" applyBorder="1" applyAlignment="1">
      <alignment wrapText="1"/>
    </xf>
    <xf numFmtId="1" fontId="0" fillId="0" borderId="10" xfId="0" applyNumberFormat="1" applyFont="1" applyBorder="1" applyAlignment="1">
      <alignment vertical="top" wrapText="1"/>
    </xf>
    <xf numFmtId="168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45" fillId="0" borderId="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3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4" fillId="0" borderId="10" xfId="0" applyFont="1" applyBorder="1" applyAlignment="1">
      <alignment/>
    </xf>
    <xf numFmtId="1" fontId="34" fillId="0" borderId="10" xfId="0" applyNumberFormat="1" applyFont="1" applyBorder="1" applyAlignment="1">
      <alignment wrapText="1"/>
    </xf>
    <xf numFmtId="0" fontId="44" fillId="0" borderId="13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5" fillId="0" borderId="0" xfId="0" applyFont="1" applyFill="1" applyBorder="1" applyAlignment="1">
      <alignment vertical="top" wrapText="1"/>
    </xf>
    <xf numFmtId="0" fontId="44" fillId="0" borderId="0" xfId="0" applyFont="1" applyAlignment="1">
      <alignment wrapText="1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right"/>
    </xf>
    <xf numFmtId="0" fontId="44" fillId="0" borderId="13" xfId="0" applyFont="1" applyBorder="1" applyAlignment="1">
      <alignment vertical="top" wrapText="1"/>
    </xf>
    <xf numFmtId="0" fontId="44" fillId="0" borderId="14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2" xfId="0" applyFont="1" applyBorder="1" applyAlignment="1">
      <alignment horizontal="center" wrapText="1"/>
    </xf>
    <xf numFmtId="0" fontId="44" fillId="0" borderId="15" xfId="0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45" fillId="0" borderId="12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5" fillId="0" borderId="10" xfId="0" applyFont="1" applyBorder="1" applyAlignment="1">
      <alignment wrapText="1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right"/>
    </xf>
    <xf numFmtId="0" fontId="4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31">
      <selection activeCell="D44" sqref="D44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8.00390625" style="0" customWidth="1"/>
    <col min="4" max="4" width="16.8515625" style="0" customWidth="1"/>
    <col min="5" max="5" width="7.57421875" style="0" customWidth="1"/>
    <col min="6" max="6" width="15.7109375" style="0" customWidth="1"/>
    <col min="7" max="7" width="5.00390625" style="0" customWidth="1"/>
    <col min="8" max="8" width="5.7109375" style="0" customWidth="1"/>
    <col min="9" max="9" width="6.140625" style="0" customWidth="1"/>
    <col min="10" max="10" width="7.00390625" style="0" customWidth="1"/>
    <col min="11" max="11" width="6.00390625" style="0" customWidth="1"/>
    <col min="12" max="12" width="8.7109375" style="0" customWidth="1"/>
    <col min="13" max="13" width="6.28125" style="0" customWidth="1"/>
    <col min="14" max="14" width="6.00390625" style="0" customWidth="1"/>
  </cols>
  <sheetData>
    <row r="1" spans="1:13" ht="18.75">
      <c r="A1" s="81" t="s">
        <v>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8.75">
      <c r="A2" s="81" t="s">
        <v>10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8.75">
      <c r="A3" s="82" t="s">
        <v>93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18.75">
      <c r="A4" s="8"/>
      <c r="B4" s="8" t="s">
        <v>20</v>
      </c>
      <c r="C4" s="8">
        <v>35</v>
      </c>
      <c r="D4" s="8"/>
      <c r="E4" s="8"/>
      <c r="F4" s="8"/>
      <c r="G4" s="8"/>
      <c r="H4" s="8"/>
      <c r="I4" s="8"/>
      <c r="J4" s="8"/>
      <c r="K4" s="8"/>
      <c r="L4" s="8"/>
      <c r="M4" s="8"/>
    </row>
    <row r="5" spans="1:14" ht="15">
      <c r="A5" s="71" t="s">
        <v>0</v>
      </c>
      <c r="B5" s="71" t="s">
        <v>7</v>
      </c>
      <c r="C5" s="71" t="s">
        <v>11</v>
      </c>
      <c r="D5" s="71" t="s">
        <v>12</v>
      </c>
      <c r="E5" s="71" t="s">
        <v>13</v>
      </c>
      <c r="F5" s="71" t="s">
        <v>8</v>
      </c>
      <c r="G5" s="73" t="s">
        <v>14</v>
      </c>
      <c r="H5" s="74"/>
      <c r="I5" s="74"/>
      <c r="J5" s="74"/>
      <c r="K5" s="75"/>
      <c r="L5" s="71" t="s">
        <v>9</v>
      </c>
      <c r="M5" s="71" t="s">
        <v>15</v>
      </c>
      <c r="N5" s="77" t="s">
        <v>16</v>
      </c>
    </row>
    <row r="6" spans="1:14" ht="15">
      <c r="A6" s="72"/>
      <c r="B6" s="72"/>
      <c r="C6" s="72"/>
      <c r="D6" s="76"/>
      <c r="E6" s="72"/>
      <c r="F6" s="72"/>
      <c r="G6" s="6">
        <v>1</v>
      </c>
      <c r="H6" s="6">
        <v>2</v>
      </c>
      <c r="I6" s="6">
        <v>3</v>
      </c>
      <c r="J6" s="6">
        <v>4</v>
      </c>
      <c r="K6" s="6">
        <v>5</v>
      </c>
      <c r="L6" s="72"/>
      <c r="M6" s="72"/>
      <c r="N6" s="78"/>
    </row>
    <row r="7" spans="1:14" ht="45">
      <c r="A7" s="10">
        <v>1</v>
      </c>
      <c r="B7" s="13" t="s">
        <v>61</v>
      </c>
      <c r="C7" s="13" t="s">
        <v>3</v>
      </c>
      <c r="D7" s="13" t="s">
        <v>77</v>
      </c>
      <c r="E7" s="45">
        <v>4</v>
      </c>
      <c r="F7" s="43" t="s">
        <v>189</v>
      </c>
      <c r="G7" s="46">
        <v>7</v>
      </c>
      <c r="H7" s="47">
        <v>5</v>
      </c>
      <c r="I7" s="47">
        <v>7</v>
      </c>
      <c r="J7" s="47">
        <v>4</v>
      </c>
      <c r="K7" s="54">
        <v>7</v>
      </c>
      <c r="L7" s="46">
        <f aca="true" t="shared" si="0" ref="L7:L35">SUM(G7:K7)</f>
        <v>30</v>
      </c>
      <c r="M7" s="21">
        <f aca="true" t="shared" si="1" ref="M7:M35">L7*100/$C$4</f>
        <v>85.71428571428571</v>
      </c>
      <c r="N7" s="44"/>
    </row>
    <row r="8" spans="1:14" ht="47.25">
      <c r="A8" s="10">
        <v>2</v>
      </c>
      <c r="B8" s="13" t="s">
        <v>228</v>
      </c>
      <c r="C8" s="36" t="s">
        <v>31</v>
      </c>
      <c r="D8" s="13" t="s">
        <v>80</v>
      </c>
      <c r="E8" s="4">
        <v>4</v>
      </c>
      <c r="F8" s="13" t="s">
        <v>216</v>
      </c>
      <c r="G8" s="46">
        <v>7</v>
      </c>
      <c r="H8" s="46">
        <v>5</v>
      </c>
      <c r="I8" s="46">
        <v>7</v>
      </c>
      <c r="J8" s="46">
        <v>2</v>
      </c>
      <c r="K8" s="46">
        <v>7</v>
      </c>
      <c r="L8" s="46">
        <f t="shared" si="0"/>
        <v>28</v>
      </c>
      <c r="M8" s="21">
        <f t="shared" si="1"/>
        <v>80</v>
      </c>
      <c r="N8" s="44"/>
    </row>
    <row r="9" spans="1:14" ht="47.25">
      <c r="A9" s="18">
        <v>3</v>
      </c>
      <c r="B9" s="13" t="s">
        <v>222</v>
      </c>
      <c r="C9" s="36" t="s">
        <v>31</v>
      </c>
      <c r="D9" s="13" t="s">
        <v>82</v>
      </c>
      <c r="E9" s="45">
        <v>4</v>
      </c>
      <c r="F9" s="13" t="s">
        <v>218</v>
      </c>
      <c r="G9" s="44">
        <v>7</v>
      </c>
      <c r="H9" s="44">
        <v>3</v>
      </c>
      <c r="I9" s="44">
        <v>6</v>
      </c>
      <c r="J9" s="44">
        <v>4</v>
      </c>
      <c r="K9" s="44">
        <v>7</v>
      </c>
      <c r="L9" s="46">
        <f t="shared" si="0"/>
        <v>27</v>
      </c>
      <c r="M9" s="21">
        <f t="shared" si="1"/>
        <v>77.14285714285714</v>
      </c>
      <c r="N9" s="44"/>
    </row>
    <row r="10" spans="1:14" ht="47.25">
      <c r="A10" s="18">
        <v>4</v>
      </c>
      <c r="B10" s="13" t="s">
        <v>53</v>
      </c>
      <c r="C10" s="13" t="s">
        <v>3</v>
      </c>
      <c r="D10" s="13" t="s">
        <v>71</v>
      </c>
      <c r="E10" s="13">
        <v>4</v>
      </c>
      <c r="F10" s="13" t="s">
        <v>185</v>
      </c>
      <c r="G10" s="46">
        <v>7</v>
      </c>
      <c r="H10" s="47">
        <v>5</v>
      </c>
      <c r="I10" s="47">
        <v>7</v>
      </c>
      <c r="J10" s="47">
        <v>0</v>
      </c>
      <c r="K10" s="54">
        <v>7</v>
      </c>
      <c r="L10" s="46">
        <f t="shared" si="0"/>
        <v>26</v>
      </c>
      <c r="M10" s="21">
        <f t="shared" si="1"/>
        <v>74.28571428571429</v>
      </c>
      <c r="N10" s="44"/>
    </row>
    <row r="11" spans="1:14" ht="63">
      <c r="A11" s="18">
        <v>5</v>
      </c>
      <c r="B11" s="13" t="s">
        <v>65</v>
      </c>
      <c r="C11" s="13" t="s">
        <v>25</v>
      </c>
      <c r="D11" s="13" t="s">
        <v>78</v>
      </c>
      <c r="E11" s="31">
        <v>4</v>
      </c>
      <c r="F11" s="13" t="s">
        <v>89</v>
      </c>
      <c r="G11" s="47">
        <v>7</v>
      </c>
      <c r="H11" s="47">
        <v>4</v>
      </c>
      <c r="I11" s="46">
        <v>7</v>
      </c>
      <c r="J11" s="46">
        <v>0</v>
      </c>
      <c r="K11" s="46">
        <v>7</v>
      </c>
      <c r="L11" s="46">
        <f t="shared" si="0"/>
        <v>25</v>
      </c>
      <c r="M11" s="21">
        <f t="shared" si="1"/>
        <v>71.42857142857143</v>
      </c>
      <c r="N11" s="44"/>
    </row>
    <row r="12" spans="1:14" ht="47.25">
      <c r="A12" s="18">
        <v>6</v>
      </c>
      <c r="B12" s="13" t="s">
        <v>66</v>
      </c>
      <c r="C12" s="13" t="s">
        <v>25</v>
      </c>
      <c r="D12" s="13" t="s">
        <v>79</v>
      </c>
      <c r="E12" s="4">
        <v>4</v>
      </c>
      <c r="F12" s="13" t="s">
        <v>215</v>
      </c>
      <c r="G12" s="47">
        <v>7</v>
      </c>
      <c r="H12" s="47">
        <v>4</v>
      </c>
      <c r="I12" s="47">
        <v>7</v>
      </c>
      <c r="J12" s="47">
        <v>0</v>
      </c>
      <c r="K12" s="47">
        <v>7</v>
      </c>
      <c r="L12" s="46">
        <f t="shared" si="0"/>
        <v>25</v>
      </c>
      <c r="M12" s="21">
        <f t="shared" si="1"/>
        <v>71.42857142857143</v>
      </c>
      <c r="N12" s="44"/>
    </row>
    <row r="13" spans="1:14" ht="45">
      <c r="A13" s="18">
        <v>7</v>
      </c>
      <c r="B13" s="13" t="s">
        <v>58</v>
      </c>
      <c r="C13" s="13" t="s">
        <v>3</v>
      </c>
      <c r="D13" s="13" t="s">
        <v>71</v>
      </c>
      <c r="E13" s="13">
        <v>4</v>
      </c>
      <c r="F13" s="43" t="s">
        <v>185</v>
      </c>
      <c r="G13" s="47">
        <v>7</v>
      </c>
      <c r="H13" s="46">
        <v>2</v>
      </c>
      <c r="I13" s="46">
        <v>7</v>
      </c>
      <c r="J13" s="46">
        <v>0</v>
      </c>
      <c r="K13" s="46">
        <v>7</v>
      </c>
      <c r="L13" s="46">
        <f t="shared" si="0"/>
        <v>23</v>
      </c>
      <c r="M13" s="21">
        <f t="shared" si="1"/>
        <v>65.71428571428571</v>
      </c>
      <c r="N13" s="44"/>
    </row>
    <row r="14" spans="1:14" ht="45">
      <c r="A14" s="18">
        <v>8</v>
      </c>
      <c r="B14" s="13" t="s">
        <v>59</v>
      </c>
      <c r="C14" s="13" t="s">
        <v>3</v>
      </c>
      <c r="D14" s="13" t="s">
        <v>75</v>
      </c>
      <c r="E14" s="13">
        <v>4</v>
      </c>
      <c r="F14" s="43" t="s">
        <v>188</v>
      </c>
      <c r="G14" s="47">
        <v>7</v>
      </c>
      <c r="H14" s="46">
        <v>3</v>
      </c>
      <c r="I14" s="46">
        <v>6</v>
      </c>
      <c r="J14" s="46">
        <v>0</v>
      </c>
      <c r="K14" s="46">
        <v>7</v>
      </c>
      <c r="L14" s="46">
        <f t="shared" si="0"/>
        <v>23</v>
      </c>
      <c r="M14" s="21">
        <f t="shared" si="1"/>
        <v>65.71428571428571</v>
      </c>
      <c r="N14" s="44"/>
    </row>
    <row r="15" spans="1:14" ht="45">
      <c r="A15" s="18">
        <v>9</v>
      </c>
      <c r="B15" s="13" t="s">
        <v>54</v>
      </c>
      <c r="C15" s="13" t="s">
        <v>3</v>
      </c>
      <c r="D15" s="13" t="s">
        <v>72</v>
      </c>
      <c r="E15" s="13">
        <v>4</v>
      </c>
      <c r="F15" s="43" t="s">
        <v>191</v>
      </c>
      <c r="G15" s="47">
        <v>7</v>
      </c>
      <c r="H15" s="46">
        <v>6</v>
      </c>
      <c r="I15" s="46">
        <v>7</v>
      </c>
      <c r="J15" s="46">
        <v>0</v>
      </c>
      <c r="K15" s="46">
        <v>1</v>
      </c>
      <c r="L15" s="46">
        <f t="shared" si="0"/>
        <v>21</v>
      </c>
      <c r="M15" s="21">
        <f t="shared" si="1"/>
        <v>60</v>
      </c>
      <c r="N15" s="44"/>
    </row>
    <row r="16" spans="1:14" ht="45">
      <c r="A16" s="18">
        <v>10</v>
      </c>
      <c r="B16" s="13" t="s">
        <v>55</v>
      </c>
      <c r="C16" s="13" t="s">
        <v>3</v>
      </c>
      <c r="D16" s="13" t="s">
        <v>273</v>
      </c>
      <c r="E16" s="45">
        <v>4</v>
      </c>
      <c r="F16" s="43" t="s">
        <v>185</v>
      </c>
      <c r="G16" s="46">
        <v>7</v>
      </c>
      <c r="H16" s="47">
        <v>5</v>
      </c>
      <c r="I16" s="47">
        <v>7</v>
      </c>
      <c r="J16" s="47">
        <v>2</v>
      </c>
      <c r="K16" s="47">
        <v>0</v>
      </c>
      <c r="L16" s="46">
        <f t="shared" si="0"/>
        <v>21</v>
      </c>
      <c r="M16" s="21">
        <f t="shared" si="1"/>
        <v>60</v>
      </c>
      <c r="N16" s="44"/>
    </row>
    <row r="17" spans="1:14" ht="78.75">
      <c r="A17" s="18">
        <v>11</v>
      </c>
      <c r="B17" s="13" t="s">
        <v>229</v>
      </c>
      <c r="C17" s="36" t="s">
        <v>274</v>
      </c>
      <c r="D17" s="36" t="s">
        <v>84</v>
      </c>
      <c r="E17" s="45">
        <v>4</v>
      </c>
      <c r="F17" s="36" t="s">
        <v>92</v>
      </c>
      <c r="G17" s="44">
        <v>7</v>
      </c>
      <c r="H17" s="44">
        <v>0</v>
      </c>
      <c r="I17" s="44">
        <v>7</v>
      </c>
      <c r="J17" s="44">
        <v>7</v>
      </c>
      <c r="K17" s="44">
        <v>0</v>
      </c>
      <c r="L17" s="46">
        <f t="shared" si="0"/>
        <v>21</v>
      </c>
      <c r="M17" s="21">
        <f t="shared" si="1"/>
        <v>60</v>
      </c>
      <c r="N17" s="44"/>
    </row>
    <row r="18" spans="1:14" ht="47.25">
      <c r="A18" s="18">
        <v>12</v>
      </c>
      <c r="B18" s="13" t="s">
        <v>68</v>
      </c>
      <c r="C18" s="31" t="s">
        <v>87</v>
      </c>
      <c r="D18" s="13" t="s">
        <v>271</v>
      </c>
      <c r="E18" s="45">
        <v>4</v>
      </c>
      <c r="F18" s="49" t="s">
        <v>275</v>
      </c>
      <c r="G18" s="44">
        <v>7</v>
      </c>
      <c r="H18" s="44">
        <v>2</v>
      </c>
      <c r="I18" s="44">
        <v>5</v>
      </c>
      <c r="J18" s="44">
        <v>0</v>
      </c>
      <c r="K18" s="44">
        <v>7</v>
      </c>
      <c r="L18" s="46">
        <f t="shared" si="0"/>
        <v>21</v>
      </c>
      <c r="M18" s="21">
        <f t="shared" si="1"/>
        <v>60</v>
      </c>
      <c r="N18" s="44"/>
    </row>
    <row r="19" spans="1:14" ht="47.25">
      <c r="A19" s="18">
        <v>13</v>
      </c>
      <c r="B19" s="13" t="s">
        <v>70</v>
      </c>
      <c r="C19" s="32" t="s">
        <v>18</v>
      </c>
      <c r="D19" s="13" t="s">
        <v>220</v>
      </c>
      <c r="E19" s="45">
        <v>4</v>
      </c>
      <c r="F19" s="45" t="s">
        <v>219</v>
      </c>
      <c r="G19" s="44">
        <v>7</v>
      </c>
      <c r="H19" s="44">
        <v>5</v>
      </c>
      <c r="I19" s="44">
        <v>7</v>
      </c>
      <c r="J19" s="44">
        <v>2</v>
      </c>
      <c r="K19" s="44">
        <v>0</v>
      </c>
      <c r="L19" s="46">
        <f t="shared" si="0"/>
        <v>21</v>
      </c>
      <c r="M19" s="21">
        <f t="shared" si="1"/>
        <v>60</v>
      </c>
      <c r="N19" s="44"/>
    </row>
    <row r="20" spans="1:14" ht="47.25">
      <c r="A20" s="18">
        <v>14</v>
      </c>
      <c r="B20" s="13" t="s">
        <v>221</v>
      </c>
      <c r="C20" s="36" t="s">
        <v>31</v>
      </c>
      <c r="D20" s="13" t="s">
        <v>81</v>
      </c>
      <c r="E20" s="45">
        <v>4</v>
      </c>
      <c r="F20" s="13" t="s">
        <v>217</v>
      </c>
      <c r="G20" s="44">
        <v>7</v>
      </c>
      <c r="H20" s="44">
        <v>5</v>
      </c>
      <c r="I20" s="44">
        <v>7</v>
      </c>
      <c r="J20" s="44">
        <v>0</v>
      </c>
      <c r="K20" s="44">
        <v>1</v>
      </c>
      <c r="L20" s="46">
        <f t="shared" si="0"/>
        <v>20</v>
      </c>
      <c r="M20" s="21">
        <f t="shared" si="1"/>
        <v>57.142857142857146</v>
      </c>
      <c r="N20" s="44"/>
    </row>
    <row r="21" spans="1:14" ht="45">
      <c r="A21" s="18">
        <v>15</v>
      </c>
      <c r="B21" s="13" t="s">
        <v>64</v>
      </c>
      <c r="C21" s="13" t="s">
        <v>3</v>
      </c>
      <c r="D21" s="13" t="s">
        <v>73</v>
      </c>
      <c r="E21" s="45">
        <v>4</v>
      </c>
      <c r="F21" s="43" t="s">
        <v>187</v>
      </c>
      <c r="G21" s="47">
        <v>7</v>
      </c>
      <c r="H21" s="46">
        <v>4</v>
      </c>
      <c r="I21" s="48">
        <v>7</v>
      </c>
      <c r="J21" s="48">
        <v>0</v>
      </c>
      <c r="K21" s="56">
        <v>1</v>
      </c>
      <c r="L21" s="46">
        <f t="shared" si="0"/>
        <v>19</v>
      </c>
      <c r="M21" s="21">
        <f t="shared" si="1"/>
        <v>54.285714285714285</v>
      </c>
      <c r="N21" s="44"/>
    </row>
    <row r="22" spans="1:14" ht="47.25">
      <c r="A22" s="18">
        <v>16</v>
      </c>
      <c r="B22" s="13" t="s">
        <v>223</v>
      </c>
      <c r="C22" s="36" t="s">
        <v>31</v>
      </c>
      <c r="D22" s="13" t="s">
        <v>80</v>
      </c>
      <c r="E22" s="45">
        <v>4</v>
      </c>
      <c r="F22" s="13" t="s">
        <v>216</v>
      </c>
      <c r="G22" s="46">
        <v>6</v>
      </c>
      <c r="H22" s="46">
        <v>6</v>
      </c>
      <c r="I22" s="46">
        <v>7</v>
      </c>
      <c r="J22" s="46">
        <v>0</v>
      </c>
      <c r="K22" s="46">
        <v>0</v>
      </c>
      <c r="L22" s="46">
        <f t="shared" si="0"/>
        <v>19</v>
      </c>
      <c r="M22" s="21">
        <f t="shared" si="1"/>
        <v>54.285714285714285</v>
      </c>
      <c r="N22" s="44"/>
    </row>
    <row r="23" spans="1:14" ht="47.25">
      <c r="A23" s="18">
        <v>17</v>
      </c>
      <c r="B23" s="31" t="s">
        <v>231</v>
      </c>
      <c r="C23" s="31" t="s">
        <v>17</v>
      </c>
      <c r="D23" s="31" t="s">
        <v>85</v>
      </c>
      <c r="E23" s="45">
        <v>4</v>
      </c>
      <c r="F23" s="45" t="s">
        <v>193</v>
      </c>
      <c r="G23" s="44">
        <v>7</v>
      </c>
      <c r="H23" s="44">
        <v>5</v>
      </c>
      <c r="I23" s="44">
        <v>7</v>
      </c>
      <c r="J23" s="44">
        <v>0</v>
      </c>
      <c r="K23" s="44">
        <v>0</v>
      </c>
      <c r="L23" s="46">
        <f t="shared" si="0"/>
        <v>19</v>
      </c>
      <c r="M23" s="21">
        <f t="shared" si="1"/>
        <v>54.285714285714285</v>
      </c>
      <c r="N23" s="44"/>
    </row>
    <row r="24" spans="1:14" ht="45">
      <c r="A24" s="18">
        <v>18</v>
      </c>
      <c r="B24" s="13" t="s">
        <v>63</v>
      </c>
      <c r="C24" s="13" t="s">
        <v>3</v>
      </c>
      <c r="D24" s="13" t="s">
        <v>73</v>
      </c>
      <c r="E24" s="4">
        <v>4</v>
      </c>
      <c r="F24" s="43" t="s">
        <v>187</v>
      </c>
      <c r="G24" s="46">
        <v>7</v>
      </c>
      <c r="H24" s="46">
        <v>3</v>
      </c>
      <c r="I24" s="46">
        <v>7</v>
      </c>
      <c r="J24" s="46">
        <v>0</v>
      </c>
      <c r="K24" s="46">
        <v>1</v>
      </c>
      <c r="L24" s="46">
        <f t="shared" si="0"/>
        <v>18</v>
      </c>
      <c r="M24" s="21">
        <f t="shared" si="1"/>
        <v>51.42857142857143</v>
      </c>
      <c r="N24" s="44"/>
    </row>
    <row r="25" spans="1:14" ht="78.75">
      <c r="A25" s="18">
        <v>19</v>
      </c>
      <c r="B25" s="31" t="s">
        <v>227</v>
      </c>
      <c r="C25" s="36" t="s">
        <v>83</v>
      </c>
      <c r="D25" s="36" t="s">
        <v>84</v>
      </c>
      <c r="E25" s="45">
        <v>4</v>
      </c>
      <c r="F25" s="36" t="s">
        <v>91</v>
      </c>
      <c r="G25" s="44">
        <v>7</v>
      </c>
      <c r="H25" s="44">
        <v>5</v>
      </c>
      <c r="I25" s="44">
        <v>5</v>
      </c>
      <c r="J25" s="44">
        <v>0</v>
      </c>
      <c r="K25" s="44">
        <v>1</v>
      </c>
      <c r="L25" s="46">
        <f t="shared" si="0"/>
        <v>18</v>
      </c>
      <c r="M25" s="21">
        <f t="shared" si="1"/>
        <v>51.42857142857143</v>
      </c>
      <c r="N25" s="44"/>
    </row>
    <row r="26" spans="1:14" ht="63">
      <c r="A26" s="18">
        <v>20</v>
      </c>
      <c r="B26" s="13" t="s">
        <v>67</v>
      </c>
      <c r="C26" s="13" t="s">
        <v>25</v>
      </c>
      <c r="D26" s="13" t="s">
        <v>272</v>
      </c>
      <c r="E26" s="4">
        <v>4</v>
      </c>
      <c r="F26" s="13" t="s">
        <v>90</v>
      </c>
      <c r="G26" s="46">
        <v>7</v>
      </c>
      <c r="H26" s="47">
        <v>4</v>
      </c>
      <c r="I26" s="47">
        <v>2</v>
      </c>
      <c r="J26" s="47">
        <v>2</v>
      </c>
      <c r="K26" s="47">
        <v>2</v>
      </c>
      <c r="L26" s="46">
        <f t="shared" si="0"/>
        <v>17</v>
      </c>
      <c r="M26" s="21">
        <f t="shared" si="1"/>
        <v>48.57142857142857</v>
      </c>
      <c r="N26" s="44"/>
    </row>
    <row r="27" spans="1:14" ht="45">
      <c r="A27" s="18">
        <v>21</v>
      </c>
      <c r="B27" s="13" t="s">
        <v>60</v>
      </c>
      <c r="C27" s="13" t="s">
        <v>3</v>
      </c>
      <c r="D27" s="13" t="s">
        <v>76</v>
      </c>
      <c r="E27" s="13">
        <v>4</v>
      </c>
      <c r="F27" s="43" t="s">
        <v>190</v>
      </c>
      <c r="G27" s="46">
        <v>7</v>
      </c>
      <c r="H27" s="47">
        <v>4</v>
      </c>
      <c r="I27" s="47">
        <v>2</v>
      </c>
      <c r="J27" s="47">
        <v>2</v>
      </c>
      <c r="K27" s="54">
        <v>1</v>
      </c>
      <c r="L27" s="46">
        <f t="shared" si="0"/>
        <v>16</v>
      </c>
      <c r="M27" s="21">
        <f t="shared" si="1"/>
        <v>45.714285714285715</v>
      </c>
      <c r="N27" s="44"/>
    </row>
    <row r="28" spans="1:14" ht="45">
      <c r="A28" s="18">
        <v>22</v>
      </c>
      <c r="B28" s="13" t="s">
        <v>56</v>
      </c>
      <c r="C28" s="13" t="s">
        <v>3</v>
      </c>
      <c r="D28" s="13" t="s">
        <v>73</v>
      </c>
      <c r="E28" s="13">
        <v>4</v>
      </c>
      <c r="F28" s="43" t="s">
        <v>187</v>
      </c>
      <c r="G28" s="46">
        <v>7</v>
      </c>
      <c r="H28" s="47">
        <v>0</v>
      </c>
      <c r="I28" s="47">
        <v>7</v>
      </c>
      <c r="J28" s="47">
        <v>0</v>
      </c>
      <c r="K28" s="47">
        <v>1</v>
      </c>
      <c r="L28" s="46">
        <f t="shared" si="0"/>
        <v>15</v>
      </c>
      <c r="M28" s="21">
        <f t="shared" si="1"/>
        <v>42.857142857142854</v>
      </c>
      <c r="N28" s="44"/>
    </row>
    <row r="29" spans="1:14" ht="45">
      <c r="A29" s="18">
        <v>23</v>
      </c>
      <c r="B29" s="13" t="s">
        <v>62</v>
      </c>
      <c r="C29" s="13" t="s">
        <v>3</v>
      </c>
      <c r="D29" s="13" t="s">
        <v>273</v>
      </c>
      <c r="E29" s="31">
        <v>4</v>
      </c>
      <c r="F29" s="43" t="s">
        <v>185</v>
      </c>
      <c r="G29" s="47">
        <v>7</v>
      </c>
      <c r="H29" s="47">
        <v>5</v>
      </c>
      <c r="I29" s="47">
        <v>0</v>
      </c>
      <c r="J29" s="47">
        <v>0</v>
      </c>
      <c r="K29" s="55">
        <v>0</v>
      </c>
      <c r="L29" s="46">
        <f t="shared" si="0"/>
        <v>12</v>
      </c>
      <c r="M29" s="21">
        <f t="shared" si="1"/>
        <v>34.285714285714285</v>
      </c>
      <c r="N29" s="44"/>
    </row>
    <row r="30" spans="1:14" ht="47.25">
      <c r="A30" s="18">
        <v>24</v>
      </c>
      <c r="B30" s="13" t="s">
        <v>226</v>
      </c>
      <c r="C30" s="36" t="s">
        <v>31</v>
      </c>
      <c r="D30" s="13" t="s">
        <v>80</v>
      </c>
      <c r="E30" s="45">
        <v>4</v>
      </c>
      <c r="F30" s="13" t="s">
        <v>216</v>
      </c>
      <c r="G30" s="46">
        <v>7</v>
      </c>
      <c r="H30" s="46">
        <v>3</v>
      </c>
      <c r="I30" s="46">
        <v>1</v>
      </c>
      <c r="J30" s="46">
        <v>0</v>
      </c>
      <c r="K30" s="46">
        <v>1</v>
      </c>
      <c r="L30" s="46">
        <f t="shared" si="0"/>
        <v>12</v>
      </c>
      <c r="M30" s="21">
        <f t="shared" si="1"/>
        <v>34.285714285714285</v>
      </c>
      <c r="N30" s="44"/>
    </row>
    <row r="31" spans="1:14" ht="78.75">
      <c r="A31" s="18">
        <v>25</v>
      </c>
      <c r="B31" s="13" t="s">
        <v>225</v>
      </c>
      <c r="C31" s="36" t="s">
        <v>274</v>
      </c>
      <c r="D31" s="36" t="s">
        <v>84</v>
      </c>
      <c r="E31" s="45">
        <v>4</v>
      </c>
      <c r="F31" s="36" t="s">
        <v>92</v>
      </c>
      <c r="G31" s="44">
        <v>7</v>
      </c>
      <c r="H31" s="44">
        <v>2</v>
      </c>
      <c r="I31" s="44">
        <v>0</v>
      </c>
      <c r="J31" s="44">
        <v>2</v>
      </c>
      <c r="K31" s="44">
        <v>0</v>
      </c>
      <c r="L31" s="46">
        <f t="shared" si="0"/>
        <v>11</v>
      </c>
      <c r="M31" s="21">
        <f t="shared" si="1"/>
        <v>31.428571428571427</v>
      </c>
      <c r="N31" s="44"/>
    </row>
    <row r="32" spans="1:14" ht="47.25">
      <c r="A32" s="18">
        <v>26</v>
      </c>
      <c r="B32" s="31" t="s">
        <v>230</v>
      </c>
      <c r="C32" s="31" t="s">
        <v>17</v>
      </c>
      <c r="D32" s="31" t="s">
        <v>86</v>
      </c>
      <c r="E32" s="45">
        <v>4</v>
      </c>
      <c r="F32" s="45" t="s">
        <v>192</v>
      </c>
      <c r="G32" s="44">
        <v>6</v>
      </c>
      <c r="H32" s="44">
        <v>2</v>
      </c>
      <c r="I32" s="44">
        <v>2</v>
      </c>
      <c r="J32" s="44">
        <v>0</v>
      </c>
      <c r="K32" s="44">
        <v>0</v>
      </c>
      <c r="L32" s="46">
        <f t="shared" si="0"/>
        <v>10</v>
      </c>
      <c r="M32" s="21">
        <f t="shared" si="1"/>
        <v>28.571428571428573</v>
      </c>
      <c r="N32" s="44"/>
    </row>
    <row r="33" spans="1:14" ht="45">
      <c r="A33" s="18">
        <v>27</v>
      </c>
      <c r="B33" s="13" t="s">
        <v>57</v>
      </c>
      <c r="C33" s="13" t="s">
        <v>3</v>
      </c>
      <c r="D33" s="13" t="s">
        <v>74</v>
      </c>
      <c r="E33" s="13">
        <v>4</v>
      </c>
      <c r="F33" s="43" t="s">
        <v>186</v>
      </c>
      <c r="G33" s="47">
        <v>7</v>
      </c>
      <c r="H33" s="46">
        <v>0</v>
      </c>
      <c r="I33" s="47">
        <v>0</v>
      </c>
      <c r="J33" s="47">
        <v>0</v>
      </c>
      <c r="K33" s="47">
        <v>2</v>
      </c>
      <c r="L33" s="46">
        <f t="shared" si="0"/>
        <v>9</v>
      </c>
      <c r="M33" s="21">
        <f t="shared" si="1"/>
        <v>25.714285714285715</v>
      </c>
      <c r="N33" s="44"/>
    </row>
    <row r="34" spans="1:14" ht="47.25">
      <c r="A34" s="18">
        <v>28</v>
      </c>
      <c r="B34" s="31" t="s">
        <v>224</v>
      </c>
      <c r="C34" s="31" t="s">
        <v>17</v>
      </c>
      <c r="D34" s="31" t="s">
        <v>86</v>
      </c>
      <c r="E34" s="45">
        <v>4</v>
      </c>
      <c r="F34" s="45" t="s">
        <v>192</v>
      </c>
      <c r="G34" s="44">
        <v>7</v>
      </c>
      <c r="H34" s="44">
        <v>0</v>
      </c>
      <c r="I34" s="44">
        <v>1</v>
      </c>
      <c r="J34" s="44">
        <v>0</v>
      </c>
      <c r="K34" s="44">
        <v>1</v>
      </c>
      <c r="L34" s="46">
        <f t="shared" si="0"/>
        <v>9</v>
      </c>
      <c r="M34" s="21">
        <f t="shared" si="1"/>
        <v>25.714285714285715</v>
      </c>
      <c r="N34" s="44"/>
    </row>
    <row r="35" spans="1:14" ht="47.25">
      <c r="A35" s="18">
        <v>29</v>
      </c>
      <c r="B35" s="13" t="s">
        <v>69</v>
      </c>
      <c r="C35" s="31" t="s">
        <v>87</v>
      </c>
      <c r="D35" s="13" t="s">
        <v>88</v>
      </c>
      <c r="E35" s="45">
        <v>4</v>
      </c>
      <c r="F35" s="49" t="s">
        <v>194</v>
      </c>
      <c r="G35" s="44">
        <v>0</v>
      </c>
      <c r="H35" s="44">
        <v>0</v>
      </c>
      <c r="I35" s="44">
        <v>1</v>
      </c>
      <c r="J35" s="44">
        <v>7</v>
      </c>
      <c r="K35" s="44">
        <v>1</v>
      </c>
      <c r="L35" s="46">
        <f t="shared" si="0"/>
        <v>9</v>
      </c>
      <c r="M35" s="21">
        <f t="shared" si="1"/>
        <v>25.714285714285715</v>
      </c>
      <c r="N35" s="44"/>
    </row>
    <row r="37" spans="2:12" ht="15" customHeight="1">
      <c r="B37" s="79" t="s">
        <v>269</v>
      </c>
      <c r="C37" s="80"/>
      <c r="D37" s="80"/>
      <c r="E37" s="80"/>
      <c r="F37" s="80"/>
      <c r="G37" s="80"/>
      <c r="H37" s="80"/>
      <c r="I37" s="25"/>
      <c r="J37" s="25"/>
      <c r="K37" s="25"/>
      <c r="L37" s="25"/>
    </row>
    <row r="38" spans="2:12" ht="15">
      <c r="B38" s="41" t="s">
        <v>278</v>
      </c>
      <c r="C38" s="41"/>
      <c r="D38" s="41"/>
      <c r="E38" s="41"/>
      <c r="F38" s="41"/>
      <c r="G38" s="25"/>
      <c r="H38" s="25"/>
      <c r="I38" s="25"/>
      <c r="J38" s="25"/>
      <c r="K38" s="25"/>
      <c r="L38" s="25"/>
    </row>
    <row r="39" spans="2:12" ht="15">
      <c r="B39" s="25" t="s">
        <v>279</v>
      </c>
      <c r="C39" s="25"/>
      <c r="D39" s="25"/>
      <c r="E39" s="25"/>
      <c r="G39" s="25" t="s">
        <v>276</v>
      </c>
      <c r="H39" s="25"/>
      <c r="J39" s="25"/>
      <c r="K39" s="25"/>
      <c r="L39" s="25"/>
    </row>
    <row r="40" spans="2:12" ht="1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</sheetData>
  <sheetProtection password="CC1D" sheet="1"/>
  <mergeCells count="14">
    <mergeCell ref="N5:N6"/>
    <mergeCell ref="B37:H37"/>
    <mergeCell ref="A1:M1"/>
    <mergeCell ref="A2:M2"/>
    <mergeCell ref="A3:M3"/>
    <mergeCell ref="A5:A6"/>
    <mergeCell ref="B5:B6"/>
    <mergeCell ref="C5:C6"/>
    <mergeCell ref="F5:F6"/>
    <mergeCell ref="G5:K5"/>
    <mergeCell ref="L5:L6"/>
    <mergeCell ref="M5:M6"/>
    <mergeCell ref="D5:D6"/>
    <mergeCell ref="E5:E6"/>
  </mergeCells>
  <printOptions/>
  <pageMargins left="0" right="0" top="0" bottom="0" header="0" footer="0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O7" sqref="O7"/>
    </sheetView>
  </sheetViews>
  <sheetFormatPr defaultColWidth="9.140625" defaultRowHeight="15"/>
  <cols>
    <col min="1" max="1" width="3.28125" style="0" customWidth="1"/>
    <col min="2" max="2" width="20.8515625" style="0" customWidth="1"/>
    <col min="3" max="3" width="17.00390625" style="0" customWidth="1"/>
    <col min="4" max="4" width="21.8515625" style="0" customWidth="1"/>
    <col min="5" max="5" width="6.8515625" style="0" customWidth="1"/>
    <col min="6" max="6" width="20.421875" style="0" customWidth="1"/>
    <col min="7" max="7" width="7.28125" style="0" customWidth="1"/>
    <col min="8" max="8" width="7.57421875" style="0" customWidth="1"/>
    <col min="9" max="9" width="6.421875" style="0" customWidth="1"/>
    <col min="10" max="11" width="6.140625" style="0" customWidth="1"/>
    <col min="12" max="12" width="6.8515625" style="0" customWidth="1"/>
    <col min="13" max="13" width="8.00390625" style="0" customWidth="1"/>
    <col min="14" max="14" width="5.00390625" style="0" customWidth="1"/>
  </cols>
  <sheetData>
    <row r="1" spans="1:13" ht="18.75">
      <c r="A1" s="81" t="s">
        <v>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8.75">
      <c r="A2" s="81" t="s">
        <v>10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24.75" customHeight="1">
      <c r="A3" s="82" t="s">
        <v>313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24.75" customHeight="1">
      <c r="A4" s="17"/>
      <c r="B4" s="17" t="s">
        <v>21</v>
      </c>
      <c r="C4" s="17">
        <v>35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4" ht="15">
      <c r="A5" s="83" t="s">
        <v>0</v>
      </c>
      <c r="B5" s="83" t="s">
        <v>7</v>
      </c>
      <c r="C5" s="83" t="s">
        <v>11</v>
      </c>
      <c r="D5" s="83" t="s">
        <v>12</v>
      </c>
      <c r="E5" s="83" t="s">
        <v>13</v>
      </c>
      <c r="F5" s="83" t="s">
        <v>8</v>
      </c>
      <c r="G5" s="73" t="s">
        <v>14</v>
      </c>
      <c r="H5" s="87"/>
      <c r="I5" s="87"/>
      <c r="J5" s="87"/>
      <c r="K5" s="88"/>
      <c r="L5" s="83" t="s">
        <v>9</v>
      </c>
      <c r="M5" s="83" t="s">
        <v>15</v>
      </c>
      <c r="N5" s="85" t="s">
        <v>16</v>
      </c>
    </row>
    <row r="6" spans="1:14" ht="15">
      <c r="A6" s="84"/>
      <c r="B6" s="84"/>
      <c r="C6" s="84"/>
      <c r="D6" s="86"/>
      <c r="E6" s="84"/>
      <c r="F6" s="84"/>
      <c r="G6" s="18">
        <v>1</v>
      </c>
      <c r="H6" s="18">
        <v>2</v>
      </c>
      <c r="I6" s="18">
        <v>3</v>
      </c>
      <c r="J6" s="18">
        <v>4</v>
      </c>
      <c r="K6" s="18">
        <v>5</v>
      </c>
      <c r="L6" s="84"/>
      <c r="M6" s="84"/>
      <c r="N6" s="85"/>
    </row>
    <row r="7" spans="1:14" ht="110.25">
      <c r="A7" s="19">
        <v>1</v>
      </c>
      <c r="B7" s="45" t="s">
        <v>28</v>
      </c>
      <c r="C7" s="13" t="s">
        <v>104</v>
      </c>
      <c r="D7" s="12" t="s">
        <v>112</v>
      </c>
      <c r="E7" s="50">
        <v>5</v>
      </c>
      <c r="F7" s="12" t="s">
        <v>203</v>
      </c>
      <c r="G7" s="51">
        <v>7</v>
      </c>
      <c r="H7" s="39">
        <v>7</v>
      </c>
      <c r="I7" s="39">
        <v>7</v>
      </c>
      <c r="J7" s="39">
        <v>7</v>
      </c>
      <c r="K7" s="39">
        <v>7</v>
      </c>
      <c r="L7" s="39">
        <f aca="true" t="shared" si="0" ref="L7:L20">SUM(G7:K7)</f>
        <v>35</v>
      </c>
      <c r="M7" s="21">
        <f aca="true" t="shared" si="1" ref="M7:M20">L7*100/$C$4</f>
        <v>100</v>
      </c>
      <c r="N7" s="2"/>
    </row>
    <row r="8" spans="1:14" ht="47.25">
      <c r="A8" s="19">
        <v>2</v>
      </c>
      <c r="B8" s="68" t="s">
        <v>315</v>
      </c>
      <c r="C8" s="13" t="s">
        <v>19</v>
      </c>
      <c r="D8" s="13" t="s">
        <v>32</v>
      </c>
      <c r="E8" s="50">
        <v>5</v>
      </c>
      <c r="F8" s="13" t="s">
        <v>234</v>
      </c>
      <c r="G8" s="53">
        <v>7</v>
      </c>
      <c r="H8" s="69">
        <v>4</v>
      </c>
      <c r="I8" s="37">
        <v>7</v>
      </c>
      <c r="J8" s="69">
        <v>7</v>
      </c>
      <c r="K8" s="37">
        <v>7</v>
      </c>
      <c r="L8" s="39">
        <f t="shared" si="0"/>
        <v>32</v>
      </c>
      <c r="M8" s="21">
        <f t="shared" si="1"/>
        <v>91.42857142857143</v>
      </c>
      <c r="N8" s="2"/>
    </row>
    <row r="9" spans="1:14" ht="31.5">
      <c r="A9" s="43">
        <v>3</v>
      </c>
      <c r="B9" s="13" t="s">
        <v>26</v>
      </c>
      <c r="C9" s="13" t="s">
        <v>104</v>
      </c>
      <c r="D9" s="13" t="s">
        <v>105</v>
      </c>
      <c r="E9" s="50">
        <v>5</v>
      </c>
      <c r="F9" s="66" t="s">
        <v>197</v>
      </c>
      <c r="G9" s="51">
        <v>7</v>
      </c>
      <c r="H9" s="43">
        <v>4</v>
      </c>
      <c r="I9" s="43">
        <v>3</v>
      </c>
      <c r="J9" s="43">
        <v>5</v>
      </c>
      <c r="K9" s="43">
        <v>7</v>
      </c>
      <c r="L9" s="39">
        <f t="shared" si="0"/>
        <v>26</v>
      </c>
      <c r="M9" s="21">
        <f t="shared" si="1"/>
        <v>74.28571428571429</v>
      </c>
      <c r="N9" s="43"/>
    </row>
    <row r="10" spans="1:14" ht="110.25">
      <c r="A10" s="43">
        <v>4</v>
      </c>
      <c r="B10" s="13" t="s">
        <v>29</v>
      </c>
      <c r="C10" s="13" t="s">
        <v>104</v>
      </c>
      <c r="D10" s="12" t="s">
        <v>112</v>
      </c>
      <c r="E10" s="50">
        <v>5</v>
      </c>
      <c r="F10" s="12" t="s">
        <v>203</v>
      </c>
      <c r="G10" s="51">
        <v>7</v>
      </c>
      <c r="H10" s="65">
        <v>2</v>
      </c>
      <c r="I10" s="65">
        <v>1</v>
      </c>
      <c r="J10" s="65">
        <v>7</v>
      </c>
      <c r="K10" s="65">
        <v>7</v>
      </c>
      <c r="L10" s="39">
        <f t="shared" si="0"/>
        <v>24</v>
      </c>
      <c r="M10" s="21">
        <f t="shared" si="1"/>
        <v>68.57142857142857</v>
      </c>
      <c r="N10" s="1"/>
    </row>
    <row r="11" spans="1:14" ht="47.25">
      <c r="A11" s="43">
        <v>5</v>
      </c>
      <c r="B11" s="13" t="s">
        <v>100</v>
      </c>
      <c r="C11" s="31" t="s">
        <v>101</v>
      </c>
      <c r="D11" s="13" t="s">
        <v>102</v>
      </c>
      <c r="E11" s="50">
        <v>5</v>
      </c>
      <c r="F11" s="45" t="s">
        <v>196</v>
      </c>
      <c r="G11" s="53">
        <v>7</v>
      </c>
      <c r="H11" s="37">
        <v>5</v>
      </c>
      <c r="I11" s="37">
        <v>3</v>
      </c>
      <c r="J11" s="37">
        <v>0</v>
      </c>
      <c r="K11" s="37">
        <v>7</v>
      </c>
      <c r="L11" s="39">
        <f t="shared" si="0"/>
        <v>22</v>
      </c>
      <c r="M11" s="21">
        <f t="shared" si="1"/>
        <v>62.857142857142854</v>
      </c>
      <c r="N11" s="1"/>
    </row>
    <row r="12" spans="1:14" ht="47.25">
      <c r="A12" s="43">
        <v>6</v>
      </c>
      <c r="B12" s="45" t="s">
        <v>27</v>
      </c>
      <c r="C12" s="13" t="s">
        <v>104</v>
      </c>
      <c r="D12" s="45" t="s">
        <v>113</v>
      </c>
      <c r="E12" s="50">
        <v>5</v>
      </c>
      <c r="F12" s="40" t="s">
        <v>265</v>
      </c>
      <c r="G12" s="53">
        <v>7</v>
      </c>
      <c r="H12" s="37">
        <v>0</v>
      </c>
      <c r="I12" s="37">
        <v>0</v>
      </c>
      <c r="J12" s="37">
        <v>5</v>
      </c>
      <c r="K12" s="37">
        <v>7</v>
      </c>
      <c r="L12" s="39">
        <f t="shared" si="0"/>
        <v>19</v>
      </c>
      <c r="M12" s="21">
        <f t="shared" si="1"/>
        <v>54.285714285714285</v>
      </c>
      <c r="N12" s="1"/>
    </row>
    <row r="13" spans="1:14" ht="47.25">
      <c r="A13" s="43">
        <v>7</v>
      </c>
      <c r="B13" s="13" t="s">
        <v>106</v>
      </c>
      <c r="C13" s="13" t="s">
        <v>104</v>
      </c>
      <c r="D13" s="13" t="s">
        <v>107</v>
      </c>
      <c r="E13" s="50">
        <v>5</v>
      </c>
      <c r="F13" s="40" t="s">
        <v>198</v>
      </c>
      <c r="G13" s="51">
        <v>7</v>
      </c>
      <c r="H13" s="39">
        <v>1</v>
      </c>
      <c r="I13" s="39">
        <v>0</v>
      </c>
      <c r="J13" s="39">
        <v>0</v>
      </c>
      <c r="K13" s="39">
        <v>7</v>
      </c>
      <c r="L13" s="39">
        <f t="shared" si="0"/>
        <v>15</v>
      </c>
      <c r="M13" s="21">
        <f t="shared" si="1"/>
        <v>42.857142857142854</v>
      </c>
      <c r="N13" s="2"/>
    </row>
    <row r="14" spans="1:14" ht="110.25">
      <c r="A14" s="43">
        <v>8</v>
      </c>
      <c r="B14" s="13" t="s">
        <v>108</v>
      </c>
      <c r="C14" s="13" t="s">
        <v>104</v>
      </c>
      <c r="D14" s="12" t="s">
        <v>112</v>
      </c>
      <c r="E14" s="50">
        <v>5</v>
      </c>
      <c r="F14" s="13" t="s">
        <v>199</v>
      </c>
      <c r="G14" s="53">
        <v>2</v>
      </c>
      <c r="H14" s="37">
        <v>0</v>
      </c>
      <c r="I14" s="37">
        <v>0</v>
      </c>
      <c r="J14" s="37">
        <v>6</v>
      </c>
      <c r="K14" s="37">
        <v>7</v>
      </c>
      <c r="L14" s="39">
        <f t="shared" si="0"/>
        <v>15</v>
      </c>
      <c r="M14" s="21">
        <f t="shared" si="1"/>
        <v>42.857142857142854</v>
      </c>
      <c r="N14" s="1"/>
    </row>
    <row r="15" spans="1:14" ht="47.25">
      <c r="A15" s="43">
        <v>9</v>
      </c>
      <c r="B15" s="13" t="s">
        <v>94</v>
      </c>
      <c r="C15" s="13" t="s">
        <v>25</v>
      </c>
      <c r="D15" s="13" t="s">
        <v>78</v>
      </c>
      <c r="E15" s="50">
        <v>5</v>
      </c>
      <c r="F15" s="13" t="s">
        <v>95</v>
      </c>
      <c r="G15" s="51">
        <v>2</v>
      </c>
      <c r="H15" s="39">
        <v>0</v>
      </c>
      <c r="I15" s="39">
        <v>0</v>
      </c>
      <c r="J15" s="39">
        <v>0</v>
      </c>
      <c r="K15" s="39">
        <v>7</v>
      </c>
      <c r="L15" s="39">
        <f t="shared" si="0"/>
        <v>9</v>
      </c>
      <c r="M15" s="21">
        <f t="shared" si="1"/>
        <v>25.714285714285715</v>
      </c>
      <c r="N15" s="2"/>
    </row>
    <row r="16" spans="1:14" ht="63">
      <c r="A16" s="43">
        <v>10</v>
      </c>
      <c r="B16" s="31" t="s">
        <v>235</v>
      </c>
      <c r="C16" s="36" t="s">
        <v>34</v>
      </c>
      <c r="D16" s="36" t="s">
        <v>84</v>
      </c>
      <c r="E16" s="52">
        <v>5</v>
      </c>
      <c r="F16" s="36" t="s">
        <v>236</v>
      </c>
      <c r="G16" s="51">
        <v>2</v>
      </c>
      <c r="H16" s="43">
        <v>0</v>
      </c>
      <c r="I16" s="43">
        <v>0</v>
      </c>
      <c r="J16" s="43">
        <v>0</v>
      </c>
      <c r="K16" s="42">
        <v>7</v>
      </c>
      <c r="L16" s="39">
        <f t="shared" si="0"/>
        <v>9</v>
      </c>
      <c r="M16" s="21">
        <f t="shared" si="1"/>
        <v>25.714285714285715</v>
      </c>
      <c r="N16" s="43"/>
    </row>
    <row r="17" spans="1:14" ht="31.5">
      <c r="A17" s="43">
        <v>11</v>
      </c>
      <c r="B17" s="13" t="s">
        <v>294</v>
      </c>
      <c r="C17" s="31" t="s">
        <v>98</v>
      </c>
      <c r="D17" s="13" t="s">
        <v>99</v>
      </c>
      <c r="E17" s="13"/>
      <c r="F17" s="57" t="s">
        <v>295</v>
      </c>
      <c r="G17" s="43">
        <v>2</v>
      </c>
      <c r="H17" s="39">
        <v>0</v>
      </c>
      <c r="I17" s="39">
        <v>0</v>
      </c>
      <c r="J17" s="39">
        <v>0</v>
      </c>
      <c r="K17" s="42">
        <v>7</v>
      </c>
      <c r="L17" s="39">
        <f t="shared" si="0"/>
        <v>9</v>
      </c>
      <c r="M17" s="21">
        <f t="shared" si="1"/>
        <v>25.714285714285715</v>
      </c>
      <c r="N17" s="2"/>
    </row>
    <row r="18" spans="1:14" ht="47.25">
      <c r="A18" s="43">
        <v>12</v>
      </c>
      <c r="B18" s="13" t="s">
        <v>103</v>
      </c>
      <c r="C18" s="13" t="s">
        <v>104</v>
      </c>
      <c r="D18" s="13" t="s">
        <v>75</v>
      </c>
      <c r="E18" s="13">
        <v>5</v>
      </c>
      <c r="F18" s="45" t="s">
        <v>195</v>
      </c>
      <c r="G18" s="43">
        <v>2</v>
      </c>
      <c r="H18" s="39">
        <v>0</v>
      </c>
      <c r="I18" s="39">
        <v>0</v>
      </c>
      <c r="J18" s="39">
        <v>0</v>
      </c>
      <c r="K18" s="39">
        <v>7</v>
      </c>
      <c r="L18" s="39">
        <f t="shared" si="0"/>
        <v>9</v>
      </c>
      <c r="M18" s="21">
        <f t="shared" si="1"/>
        <v>25.714285714285715</v>
      </c>
      <c r="N18" s="2"/>
    </row>
    <row r="19" spans="1:14" ht="47.25">
      <c r="A19" s="43">
        <v>13</v>
      </c>
      <c r="B19" s="13" t="s">
        <v>232</v>
      </c>
      <c r="C19" s="31" t="s">
        <v>96</v>
      </c>
      <c r="D19" s="13" t="s">
        <v>97</v>
      </c>
      <c r="E19" s="13">
        <v>5</v>
      </c>
      <c r="F19" s="13" t="s">
        <v>233</v>
      </c>
      <c r="G19" s="43">
        <v>7</v>
      </c>
      <c r="H19" s="39">
        <v>0</v>
      </c>
      <c r="I19" s="39">
        <v>0</v>
      </c>
      <c r="J19" s="39">
        <v>0</v>
      </c>
      <c r="K19" s="39">
        <v>0</v>
      </c>
      <c r="L19" s="39">
        <f t="shared" si="0"/>
        <v>7</v>
      </c>
      <c r="M19" s="21">
        <f t="shared" si="1"/>
        <v>20</v>
      </c>
      <c r="N19" s="2"/>
    </row>
    <row r="20" spans="1:14" ht="63">
      <c r="A20" s="43">
        <v>14</v>
      </c>
      <c r="B20" s="13" t="s">
        <v>109</v>
      </c>
      <c r="C20" s="13" t="s">
        <v>110</v>
      </c>
      <c r="D20" s="13" t="s">
        <v>111</v>
      </c>
      <c r="E20" s="13">
        <v>5</v>
      </c>
      <c r="F20" s="13" t="s">
        <v>237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39">
        <f t="shared" si="0"/>
        <v>0</v>
      </c>
      <c r="M20" s="21">
        <f t="shared" si="1"/>
        <v>0</v>
      </c>
      <c r="N20" s="43"/>
    </row>
    <row r="22" spans="1:12" ht="15" customHeight="1">
      <c r="A22" s="79" t="s">
        <v>269</v>
      </c>
      <c r="B22" s="80"/>
      <c r="C22" s="80"/>
      <c r="D22" s="80"/>
      <c r="E22" s="80"/>
      <c r="F22" s="80"/>
      <c r="G22" s="80"/>
      <c r="H22" s="25"/>
      <c r="I22" s="25"/>
      <c r="J22" s="25"/>
      <c r="K22" s="25"/>
      <c r="L22" s="25"/>
    </row>
    <row r="23" spans="1:12" ht="15">
      <c r="A23" s="41" t="s">
        <v>296</v>
      </c>
      <c r="B23" s="41"/>
      <c r="C23" s="41"/>
      <c r="D23" s="41"/>
      <c r="E23" s="41"/>
      <c r="F23" s="25" t="s">
        <v>285</v>
      </c>
      <c r="G23" s="25"/>
      <c r="H23" s="25"/>
      <c r="I23" s="25"/>
      <c r="J23" s="25"/>
      <c r="K23" s="25"/>
      <c r="L23" s="25"/>
    </row>
    <row r="24" spans="1:12" ht="15">
      <c r="A24" s="25"/>
      <c r="B24" s="25"/>
      <c r="C24" s="25"/>
      <c r="D24" s="25"/>
      <c r="J24" s="25"/>
      <c r="K24" s="25"/>
      <c r="L24" s="25"/>
    </row>
    <row r="25" spans="1:12" ht="15">
      <c r="A25" s="25"/>
      <c r="B25" s="25" t="s">
        <v>314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</row>
  </sheetData>
  <sheetProtection/>
  <mergeCells count="14">
    <mergeCell ref="E5:E6"/>
    <mergeCell ref="F5:F6"/>
    <mergeCell ref="G5:K5"/>
    <mergeCell ref="L5:L6"/>
    <mergeCell ref="A22:G22"/>
    <mergeCell ref="M5:M6"/>
    <mergeCell ref="N5:N6"/>
    <mergeCell ref="A1:M1"/>
    <mergeCell ref="A2:M2"/>
    <mergeCell ref="A3:M3"/>
    <mergeCell ref="A5:A6"/>
    <mergeCell ref="B5:B6"/>
    <mergeCell ref="C5:C6"/>
    <mergeCell ref="D5:D6"/>
  </mergeCells>
  <printOptions/>
  <pageMargins left="0" right="0" top="0" bottom="0" header="0" footer="0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9">
      <selection activeCell="A20" sqref="A20"/>
    </sheetView>
  </sheetViews>
  <sheetFormatPr defaultColWidth="9.140625" defaultRowHeight="15"/>
  <cols>
    <col min="1" max="1" width="5.00390625" style="0" customWidth="1"/>
    <col min="2" max="3" width="20.57421875" style="0" customWidth="1"/>
    <col min="4" max="4" width="26.7109375" style="0" customWidth="1"/>
    <col min="5" max="5" width="6.00390625" style="0" customWidth="1"/>
    <col min="6" max="6" width="18.140625" style="0" customWidth="1"/>
    <col min="7" max="7" width="4.57421875" style="0" customWidth="1"/>
    <col min="8" max="8" width="5.421875" style="0" customWidth="1"/>
    <col min="9" max="9" width="5.57421875" style="0" customWidth="1"/>
    <col min="10" max="10" width="5.421875" style="0" customWidth="1"/>
    <col min="11" max="11" width="6.421875" style="0" customWidth="1"/>
    <col min="12" max="12" width="6.7109375" style="0" customWidth="1"/>
    <col min="13" max="13" width="8.00390625" style="0" customWidth="1"/>
    <col min="14" max="14" width="4.421875" style="0" customWidth="1"/>
  </cols>
  <sheetData>
    <row r="1" spans="1:13" ht="18.75">
      <c r="A1" s="81" t="s">
        <v>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8.75">
      <c r="A2" s="81" t="s">
        <v>10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8.75">
      <c r="A3" s="82" t="s">
        <v>93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18.75">
      <c r="A4" s="8"/>
      <c r="B4" s="8" t="s">
        <v>22</v>
      </c>
      <c r="C4" s="8">
        <v>35</v>
      </c>
      <c r="D4" s="8"/>
      <c r="E4" s="8"/>
      <c r="F4" s="8"/>
      <c r="G4" s="8"/>
      <c r="H4" s="8"/>
      <c r="I4" s="8"/>
      <c r="J4" s="8"/>
      <c r="K4" s="8"/>
      <c r="L4" s="8"/>
      <c r="M4" s="8"/>
    </row>
    <row r="5" spans="1:14" ht="15" customHeight="1">
      <c r="A5" s="89" t="s">
        <v>0</v>
      </c>
      <c r="B5" s="89" t="s">
        <v>7</v>
      </c>
      <c r="C5" s="89" t="s">
        <v>11</v>
      </c>
      <c r="D5" s="89" t="s">
        <v>12</v>
      </c>
      <c r="E5" s="89" t="s">
        <v>13</v>
      </c>
      <c r="F5" s="89" t="s">
        <v>8</v>
      </c>
      <c r="G5" s="90" t="s">
        <v>14</v>
      </c>
      <c r="H5" s="91"/>
      <c r="I5" s="91"/>
      <c r="J5" s="91"/>
      <c r="K5" s="92"/>
      <c r="L5" s="89" t="s">
        <v>9</v>
      </c>
      <c r="M5" s="89" t="s">
        <v>15</v>
      </c>
      <c r="N5" s="93" t="s">
        <v>16</v>
      </c>
    </row>
    <row r="6" spans="1:14" ht="15">
      <c r="A6" s="89"/>
      <c r="B6" s="89"/>
      <c r="C6" s="89"/>
      <c r="D6" s="93"/>
      <c r="E6" s="89"/>
      <c r="F6" s="89"/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89"/>
      <c r="M6" s="89"/>
      <c r="N6" s="93"/>
    </row>
    <row r="7" spans="1:14" ht="78.75">
      <c r="A7" s="9">
        <v>1</v>
      </c>
      <c r="B7" s="13" t="s">
        <v>114</v>
      </c>
      <c r="C7" s="13" t="s">
        <v>3</v>
      </c>
      <c r="D7" s="12" t="s">
        <v>112</v>
      </c>
      <c r="E7" s="9">
        <v>6</v>
      </c>
      <c r="F7" s="13" t="s">
        <v>125</v>
      </c>
      <c r="G7" s="9">
        <v>0</v>
      </c>
      <c r="H7" s="9">
        <v>6</v>
      </c>
      <c r="I7" s="9">
        <v>0</v>
      </c>
      <c r="J7" s="9">
        <v>7</v>
      </c>
      <c r="K7" s="9">
        <v>4</v>
      </c>
      <c r="L7" s="9">
        <f aca="true" t="shared" si="0" ref="L7:L19">SUM(G7:K7)</f>
        <v>17</v>
      </c>
      <c r="M7" s="23">
        <f aca="true" t="shared" si="1" ref="M7:M19">L7*100/$C$4</f>
        <v>48.57142857142857</v>
      </c>
      <c r="N7" s="9"/>
    </row>
    <row r="8" spans="1:14" ht="63">
      <c r="A8" s="9">
        <v>2</v>
      </c>
      <c r="B8" s="13" t="s">
        <v>115</v>
      </c>
      <c r="C8" s="13" t="s">
        <v>1</v>
      </c>
      <c r="D8" s="13" t="s">
        <v>116</v>
      </c>
      <c r="E8" s="9">
        <v>6</v>
      </c>
      <c r="F8" s="13" t="s">
        <v>117</v>
      </c>
      <c r="G8" s="9">
        <v>0</v>
      </c>
      <c r="H8" s="9">
        <v>0</v>
      </c>
      <c r="I8" s="9">
        <v>0</v>
      </c>
      <c r="J8" s="9">
        <v>7</v>
      </c>
      <c r="K8" s="9">
        <v>4</v>
      </c>
      <c r="L8" s="9">
        <f t="shared" si="0"/>
        <v>11</v>
      </c>
      <c r="M8" s="23">
        <f t="shared" si="1"/>
        <v>31.428571428571427</v>
      </c>
      <c r="N8" s="9"/>
    </row>
    <row r="9" spans="1:14" ht="63">
      <c r="A9" s="9">
        <v>3</v>
      </c>
      <c r="B9" s="31" t="s">
        <v>243</v>
      </c>
      <c r="C9" s="36" t="s">
        <v>34</v>
      </c>
      <c r="D9" s="36" t="s">
        <v>84</v>
      </c>
      <c r="E9" s="9">
        <v>6</v>
      </c>
      <c r="F9" s="36" t="s">
        <v>5</v>
      </c>
      <c r="G9" s="9">
        <v>0</v>
      </c>
      <c r="H9" s="9">
        <v>0</v>
      </c>
      <c r="I9" s="9">
        <v>0</v>
      </c>
      <c r="J9" s="9">
        <v>6</v>
      </c>
      <c r="K9" s="9">
        <v>4</v>
      </c>
      <c r="L9" s="9">
        <f t="shared" si="0"/>
        <v>10</v>
      </c>
      <c r="M9" s="23">
        <f t="shared" si="1"/>
        <v>28.571428571428573</v>
      </c>
      <c r="N9" s="9"/>
    </row>
    <row r="10" spans="1:14" ht="47.25">
      <c r="A10" s="9">
        <v>4</v>
      </c>
      <c r="B10" s="13" t="s">
        <v>121</v>
      </c>
      <c r="C10" s="13" t="s">
        <v>19</v>
      </c>
      <c r="D10" s="13" t="s">
        <v>122</v>
      </c>
      <c r="E10" s="9">
        <v>6</v>
      </c>
      <c r="F10" s="13" t="s">
        <v>240</v>
      </c>
      <c r="G10" s="9">
        <v>0</v>
      </c>
      <c r="H10" s="9">
        <v>0</v>
      </c>
      <c r="I10" s="9">
        <v>0</v>
      </c>
      <c r="J10" s="9">
        <v>3</v>
      </c>
      <c r="K10" s="9">
        <v>4</v>
      </c>
      <c r="L10" s="9">
        <f t="shared" si="0"/>
        <v>7</v>
      </c>
      <c r="M10" s="23">
        <f t="shared" si="1"/>
        <v>20</v>
      </c>
      <c r="N10" s="9"/>
    </row>
    <row r="11" spans="1:14" ht="47.25">
      <c r="A11" s="9">
        <v>5</v>
      </c>
      <c r="B11" s="13" t="s">
        <v>242</v>
      </c>
      <c r="C11" s="13" t="s">
        <v>19</v>
      </c>
      <c r="D11" s="13" t="s">
        <v>123</v>
      </c>
      <c r="E11" s="9">
        <v>6</v>
      </c>
      <c r="F11" s="13" t="s">
        <v>241</v>
      </c>
      <c r="G11" s="9">
        <v>0</v>
      </c>
      <c r="H11" s="9">
        <v>0</v>
      </c>
      <c r="I11" s="9">
        <v>0</v>
      </c>
      <c r="J11" s="9">
        <v>3</v>
      </c>
      <c r="K11" s="9">
        <v>4</v>
      </c>
      <c r="L11" s="9">
        <f t="shared" si="0"/>
        <v>7</v>
      </c>
      <c r="M11" s="23">
        <f t="shared" si="1"/>
        <v>20</v>
      </c>
      <c r="N11" s="9"/>
    </row>
    <row r="12" spans="1:14" ht="63">
      <c r="A12" s="9">
        <v>6</v>
      </c>
      <c r="B12" s="31" t="s">
        <v>244</v>
      </c>
      <c r="C12" s="31" t="s">
        <v>17</v>
      </c>
      <c r="D12" s="12" t="s">
        <v>124</v>
      </c>
      <c r="E12" s="9">
        <v>6</v>
      </c>
      <c r="F12" s="45" t="s">
        <v>245</v>
      </c>
      <c r="G12" s="45">
        <v>0</v>
      </c>
      <c r="H12" s="45">
        <v>0</v>
      </c>
      <c r="I12" s="45">
        <v>0</v>
      </c>
      <c r="J12" s="9">
        <v>3</v>
      </c>
      <c r="K12" s="9">
        <v>4</v>
      </c>
      <c r="L12" s="9">
        <f t="shared" si="0"/>
        <v>7</v>
      </c>
      <c r="M12" s="23">
        <f t="shared" si="1"/>
        <v>20</v>
      </c>
      <c r="N12" s="9"/>
    </row>
    <row r="13" spans="1:14" ht="47.25">
      <c r="A13" s="9">
        <v>7</v>
      </c>
      <c r="B13" s="13" t="s">
        <v>46</v>
      </c>
      <c r="C13" s="13" t="s">
        <v>25</v>
      </c>
      <c r="D13" s="13" t="s">
        <v>78</v>
      </c>
      <c r="E13" s="9">
        <v>6</v>
      </c>
      <c r="F13" s="13" t="s">
        <v>118</v>
      </c>
      <c r="G13" s="9">
        <v>0</v>
      </c>
      <c r="H13" s="9">
        <v>0</v>
      </c>
      <c r="I13" s="9">
        <v>0</v>
      </c>
      <c r="J13" s="9">
        <v>2</v>
      </c>
      <c r="K13" s="9">
        <v>4</v>
      </c>
      <c r="L13" s="9">
        <f t="shared" si="0"/>
        <v>6</v>
      </c>
      <c r="M13" s="23">
        <f t="shared" si="1"/>
        <v>17.142857142857142</v>
      </c>
      <c r="N13" s="9"/>
    </row>
    <row r="14" spans="1:14" ht="47.25">
      <c r="A14" s="9">
        <v>8</v>
      </c>
      <c r="B14" s="13" t="s">
        <v>238</v>
      </c>
      <c r="C14" s="13" t="s">
        <v>25</v>
      </c>
      <c r="D14" s="13" t="s">
        <v>119</v>
      </c>
      <c r="E14" s="9">
        <v>6</v>
      </c>
      <c r="F14" s="13" t="s">
        <v>120</v>
      </c>
      <c r="G14" s="9">
        <v>0</v>
      </c>
      <c r="H14" s="9">
        <v>2</v>
      </c>
      <c r="I14" s="9">
        <v>0</v>
      </c>
      <c r="J14" s="9">
        <v>0</v>
      </c>
      <c r="K14" s="9">
        <v>4</v>
      </c>
      <c r="L14" s="9">
        <f t="shared" si="0"/>
        <v>6</v>
      </c>
      <c r="M14" s="23">
        <f t="shared" si="1"/>
        <v>17.142857142857142</v>
      </c>
      <c r="N14" s="9"/>
    </row>
    <row r="15" spans="1:14" ht="47.25">
      <c r="A15" s="9">
        <v>9</v>
      </c>
      <c r="B15" s="13" t="s">
        <v>24</v>
      </c>
      <c r="C15" s="13" t="s">
        <v>25</v>
      </c>
      <c r="D15" s="13" t="s">
        <v>78</v>
      </c>
      <c r="E15" s="9">
        <v>6</v>
      </c>
      <c r="F15" s="13" t="s">
        <v>118</v>
      </c>
      <c r="G15" s="9">
        <v>0</v>
      </c>
      <c r="H15" s="9">
        <v>0</v>
      </c>
      <c r="I15" s="9">
        <v>0</v>
      </c>
      <c r="J15" s="9">
        <v>0</v>
      </c>
      <c r="K15" s="9">
        <v>4</v>
      </c>
      <c r="L15" s="9">
        <f t="shared" si="0"/>
        <v>4</v>
      </c>
      <c r="M15" s="23">
        <f t="shared" si="1"/>
        <v>11.428571428571429</v>
      </c>
      <c r="N15" s="9"/>
    </row>
    <row r="16" spans="1:14" ht="47.25">
      <c r="A16" s="9">
        <v>10</v>
      </c>
      <c r="B16" s="13" t="s">
        <v>47</v>
      </c>
      <c r="C16" s="13" t="s">
        <v>25</v>
      </c>
      <c r="D16" s="13" t="s">
        <v>78</v>
      </c>
      <c r="E16" s="9">
        <v>6</v>
      </c>
      <c r="F16" s="13" t="s">
        <v>118</v>
      </c>
      <c r="G16" s="9">
        <v>0</v>
      </c>
      <c r="H16" s="9">
        <v>0</v>
      </c>
      <c r="I16" s="9">
        <v>0</v>
      </c>
      <c r="J16" s="9">
        <v>0</v>
      </c>
      <c r="K16" s="9">
        <v>4</v>
      </c>
      <c r="L16" s="9">
        <f t="shared" si="0"/>
        <v>4</v>
      </c>
      <c r="M16" s="23">
        <f t="shared" si="1"/>
        <v>11.428571428571429</v>
      </c>
      <c r="N16" s="9"/>
    </row>
    <row r="17" spans="1:14" ht="47.25">
      <c r="A17" s="9">
        <v>11</v>
      </c>
      <c r="B17" s="13" t="s">
        <v>266</v>
      </c>
      <c r="C17" s="13" t="s">
        <v>31</v>
      </c>
      <c r="D17" s="13" t="s">
        <v>82</v>
      </c>
      <c r="E17" s="9">
        <v>6</v>
      </c>
      <c r="F17" s="13" t="s">
        <v>239</v>
      </c>
      <c r="G17" s="9">
        <v>0</v>
      </c>
      <c r="H17" s="9">
        <v>0</v>
      </c>
      <c r="I17" s="9">
        <v>0</v>
      </c>
      <c r="J17" s="9">
        <v>0</v>
      </c>
      <c r="K17" s="9">
        <v>4</v>
      </c>
      <c r="L17" s="9">
        <f t="shared" si="0"/>
        <v>4</v>
      </c>
      <c r="M17" s="23">
        <f t="shared" si="1"/>
        <v>11.428571428571429</v>
      </c>
      <c r="N17" s="9"/>
    </row>
    <row r="18" spans="1:14" ht="78.75">
      <c r="A18" s="9">
        <v>12</v>
      </c>
      <c r="B18" s="12" t="s">
        <v>23</v>
      </c>
      <c r="C18" s="45" t="s">
        <v>104</v>
      </c>
      <c r="D18" s="12" t="s">
        <v>112</v>
      </c>
      <c r="E18" s="9">
        <v>6</v>
      </c>
      <c r="F18" s="12" t="s">
        <v>125</v>
      </c>
      <c r="G18" s="9">
        <v>0</v>
      </c>
      <c r="H18" s="9">
        <v>0</v>
      </c>
      <c r="I18" s="9">
        <v>0</v>
      </c>
      <c r="J18" s="9">
        <v>0</v>
      </c>
      <c r="K18" s="9">
        <v>4</v>
      </c>
      <c r="L18" s="9">
        <f t="shared" si="0"/>
        <v>4</v>
      </c>
      <c r="M18" s="23">
        <f t="shared" si="1"/>
        <v>11.428571428571429</v>
      </c>
      <c r="N18" s="9"/>
    </row>
    <row r="19" spans="1:14" ht="31.5">
      <c r="A19" s="9">
        <v>13</v>
      </c>
      <c r="B19" s="12" t="s">
        <v>36</v>
      </c>
      <c r="C19" s="45" t="s">
        <v>104</v>
      </c>
      <c r="D19" s="12" t="s">
        <v>267</v>
      </c>
      <c r="E19" s="9">
        <v>6</v>
      </c>
      <c r="F19" s="12" t="s">
        <v>195</v>
      </c>
      <c r="G19" s="9">
        <v>0</v>
      </c>
      <c r="H19" s="9">
        <v>0</v>
      </c>
      <c r="I19" s="9">
        <v>0</v>
      </c>
      <c r="J19" s="9">
        <v>0</v>
      </c>
      <c r="K19" s="9">
        <v>4</v>
      </c>
      <c r="L19" s="9">
        <f t="shared" si="0"/>
        <v>4</v>
      </c>
      <c r="M19" s="23">
        <f t="shared" si="1"/>
        <v>11.428571428571429</v>
      </c>
      <c r="N19" s="9"/>
    </row>
    <row r="20" spans="2:14" ht="15" customHeight="1">
      <c r="B20" s="79" t="s">
        <v>269</v>
      </c>
      <c r="C20" s="80"/>
      <c r="D20" s="80"/>
      <c r="E20" s="80"/>
      <c r="F20" s="80"/>
      <c r="G20" s="80"/>
      <c r="H20" s="80"/>
      <c r="I20" s="25"/>
      <c r="J20" s="25"/>
      <c r="K20" s="25"/>
      <c r="L20" s="25"/>
      <c r="M20" s="25"/>
      <c r="N20" s="25"/>
    </row>
    <row r="21" spans="2:14" ht="15" customHeight="1">
      <c r="B21" s="30" t="s">
        <v>268</v>
      </c>
      <c r="C21" s="30"/>
      <c r="D21" s="30"/>
      <c r="E21" s="30"/>
      <c r="F21" s="30"/>
      <c r="G21" s="25"/>
      <c r="H21" s="25"/>
      <c r="I21" s="25"/>
      <c r="J21" s="25"/>
      <c r="K21" s="25"/>
      <c r="L21" s="25"/>
      <c r="M21" s="25"/>
      <c r="N21" s="25"/>
    </row>
    <row r="22" spans="2:14" ht="15">
      <c r="B22" s="25"/>
      <c r="C22" s="25"/>
      <c r="D22" s="25"/>
      <c r="E22" s="25"/>
      <c r="F22" s="25" t="s">
        <v>270</v>
      </c>
      <c r="G22" s="25"/>
      <c r="I22" s="25"/>
      <c r="J22" s="25"/>
      <c r="K22" s="25"/>
      <c r="L22" s="25"/>
      <c r="M22" s="25"/>
      <c r="N22" s="25"/>
    </row>
  </sheetData>
  <sheetProtection password="CC1D" sheet="1"/>
  <mergeCells count="14">
    <mergeCell ref="N5:N6"/>
    <mergeCell ref="A1:M1"/>
    <mergeCell ref="A2:M2"/>
    <mergeCell ref="A3:M3"/>
    <mergeCell ref="A5:A6"/>
    <mergeCell ref="B5:B6"/>
    <mergeCell ref="C5:C6"/>
    <mergeCell ref="D5:D6"/>
    <mergeCell ref="E5:E6"/>
    <mergeCell ref="F5:F6"/>
    <mergeCell ref="G5:K5"/>
    <mergeCell ref="L5:L6"/>
    <mergeCell ref="B20:H20"/>
    <mergeCell ref="M5:M6"/>
  </mergeCell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9">
      <selection activeCell="C34" sqref="C34"/>
    </sheetView>
  </sheetViews>
  <sheetFormatPr defaultColWidth="9.140625" defaultRowHeight="15"/>
  <cols>
    <col min="1" max="1" width="5.57421875" style="0" customWidth="1"/>
    <col min="2" max="2" width="20.8515625" style="0" customWidth="1"/>
    <col min="3" max="3" width="20.421875" style="0" customWidth="1"/>
    <col min="4" max="4" width="24.8515625" style="0" customWidth="1"/>
    <col min="5" max="5" width="6.140625" style="0" customWidth="1"/>
    <col min="6" max="6" width="19.28125" style="0" customWidth="1"/>
    <col min="7" max="7" width="3.421875" style="0" customWidth="1"/>
    <col min="8" max="8" width="3.8515625" style="0" customWidth="1"/>
    <col min="9" max="9" width="3.00390625" style="0" customWidth="1"/>
    <col min="10" max="11" width="5.00390625" style="0" customWidth="1"/>
    <col min="12" max="12" width="7.140625" style="0" customWidth="1"/>
    <col min="13" max="13" width="7.57421875" style="0" customWidth="1"/>
    <col min="14" max="14" width="5.57421875" style="0" customWidth="1"/>
  </cols>
  <sheetData>
    <row r="1" spans="1:13" ht="18.75">
      <c r="A1" s="81" t="s">
        <v>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8.75">
      <c r="A2" s="81" t="s">
        <v>10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8.75">
      <c r="A3" s="82" t="s">
        <v>313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18.75">
      <c r="A4" s="8"/>
      <c r="B4" s="8" t="s">
        <v>22</v>
      </c>
      <c r="C4" s="8">
        <v>35</v>
      </c>
      <c r="D4" s="8"/>
      <c r="E4" s="8"/>
      <c r="F4" s="8"/>
      <c r="G4" s="8"/>
      <c r="H4" s="8"/>
      <c r="I4" s="8"/>
      <c r="J4" s="8"/>
      <c r="K4" s="8"/>
      <c r="L4" s="8"/>
      <c r="M4" s="8"/>
    </row>
    <row r="5" spans="1:14" ht="15" customHeight="1">
      <c r="A5" s="89" t="s">
        <v>0</v>
      </c>
      <c r="B5" s="89" t="s">
        <v>7</v>
      </c>
      <c r="C5" s="89" t="s">
        <v>11</v>
      </c>
      <c r="D5" s="89" t="s">
        <v>12</v>
      </c>
      <c r="E5" s="89" t="s">
        <v>13</v>
      </c>
      <c r="F5" s="89" t="s">
        <v>8</v>
      </c>
      <c r="G5" s="90" t="s">
        <v>14</v>
      </c>
      <c r="H5" s="91"/>
      <c r="I5" s="91"/>
      <c r="J5" s="91"/>
      <c r="K5" s="92"/>
      <c r="L5" s="89" t="s">
        <v>9</v>
      </c>
      <c r="M5" s="89" t="s">
        <v>15</v>
      </c>
      <c r="N5" s="93" t="s">
        <v>16</v>
      </c>
    </row>
    <row r="6" spans="1:14" ht="15">
      <c r="A6" s="89"/>
      <c r="B6" s="89"/>
      <c r="C6" s="94"/>
      <c r="D6" s="95"/>
      <c r="E6" s="94"/>
      <c r="F6" s="94"/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89"/>
      <c r="M6" s="89"/>
      <c r="N6" s="93"/>
    </row>
    <row r="7" spans="1:14" ht="31.5">
      <c r="A7" s="1">
        <v>1</v>
      </c>
      <c r="B7" s="13" t="s">
        <v>128</v>
      </c>
      <c r="C7" s="13" t="s">
        <v>104</v>
      </c>
      <c r="D7" s="13" t="s">
        <v>129</v>
      </c>
      <c r="E7" s="13">
        <v>7</v>
      </c>
      <c r="F7" s="39" t="s">
        <v>48</v>
      </c>
      <c r="G7" s="38">
        <v>7</v>
      </c>
      <c r="H7" s="1">
        <v>0</v>
      </c>
      <c r="I7" s="1">
        <v>7</v>
      </c>
      <c r="J7" s="1">
        <v>7</v>
      </c>
      <c r="K7" s="1">
        <v>4</v>
      </c>
      <c r="L7" s="1">
        <f aca="true" t="shared" si="0" ref="L7:L20">SUM(G7:K7)</f>
        <v>25</v>
      </c>
      <c r="M7" s="24">
        <f aca="true" t="shared" si="1" ref="M7:M20">L7*100/$C$4</f>
        <v>71.42857142857143</v>
      </c>
      <c r="N7" s="1"/>
    </row>
    <row r="8" spans="1:14" ht="31.5">
      <c r="A8" s="1">
        <v>2</v>
      </c>
      <c r="B8" s="13" t="s">
        <v>126</v>
      </c>
      <c r="C8" s="13" t="s">
        <v>104</v>
      </c>
      <c r="D8" s="13" t="s">
        <v>105</v>
      </c>
      <c r="E8" s="13">
        <v>7</v>
      </c>
      <c r="F8" s="39" t="s">
        <v>200</v>
      </c>
      <c r="G8" s="38">
        <v>7</v>
      </c>
      <c r="H8" s="1">
        <v>4</v>
      </c>
      <c r="I8" s="1">
        <v>7</v>
      </c>
      <c r="J8" s="1">
        <v>0</v>
      </c>
      <c r="K8" s="1">
        <v>4</v>
      </c>
      <c r="L8" s="1">
        <f t="shared" si="0"/>
        <v>22</v>
      </c>
      <c r="M8" s="24">
        <f t="shared" si="1"/>
        <v>62.857142857142854</v>
      </c>
      <c r="N8" s="1"/>
    </row>
    <row r="9" spans="1:14" ht="45">
      <c r="A9" s="1">
        <v>3</v>
      </c>
      <c r="B9" s="13" t="s">
        <v>202</v>
      </c>
      <c r="C9" s="13" t="s">
        <v>104</v>
      </c>
      <c r="D9" s="13" t="s">
        <v>73</v>
      </c>
      <c r="E9" s="13">
        <v>7</v>
      </c>
      <c r="F9" s="39" t="s">
        <v>201</v>
      </c>
      <c r="G9" s="38">
        <v>7</v>
      </c>
      <c r="H9" s="1">
        <v>4</v>
      </c>
      <c r="I9" s="1">
        <v>2</v>
      </c>
      <c r="J9" s="1">
        <v>2</v>
      </c>
      <c r="K9" s="1">
        <v>7</v>
      </c>
      <c r="L9" s="1">
        <f t="shared" si="0"/>
        <v>22</v>
      </c>
      <c r="M9" s="24">
        <f t="shared" si="1"/>
        <v>62.857142857142854</v>
      </c>
      <c r="N9" s="1"/>
    </row>
    <row r="10" spans="1:14" ht="31.5">
      <c r="A10" s="1">
        <v>4</v>
      </c>
      <c r="B10" s="68" t="s">
        <v>312</v>
      </c>
      <c r="C10" s="13" t="s">
        <v>104</v>
      </c>
      <c r="D10" s="13" t="s">
        <v>72</v>
      </c>
      <c r="E10" s="13">
        <v>7</v>
      </c>
      <c r="F10" s="65" t="s">
        <v>203</v>
      </c>
      <c r="G10" s="38">
        <v>7</v>
      </c>
      <c r="H10" s="1">
        <v>6</v>
      </c>
      <c r="I10" s="1">
        <v>0</v>
      </c>
      <c r="J10" s="67">
        <v>6</v>
      </c>
      <c r="K10" s="1">
        <v>0</v>
      </c>
      <c r="L10" s="1">
        <f t="shared" si="0"/>
        <v>19</v>
      </c>
      <c r="M10" s="24">
        <f t="shared" si="1"/>
        <v>54.285714285714285</v>
      </c>
      <c r="N10" s="1"/>
    </row>
    <row r="11" spans="1:14" ht="63">
      <c r="A11" s="1">
        <v>5</v>
      </c>
      <c r="B11" s="13" t="s">
        <v>131</v>
      </c>
      <c r="C11" s="36" t="s">
        <v>34</v>
      </c>
      <c r="D11" s="36" t="s">
        <v>84</v>
      </c>
      <c r="E11" s="36">
        <v>7</v>
      </c>
      <c r="F11" s="36" t="s">
        <v>5</v>
      </c>
      <c r="G11" s="38">
        <v>6</v>
      </c>
      <c r="H11" s="1">
        <v>7</v>
      </c>
      <c r="I11" s="1">
        <v>0</v>
      </c>
      <c r="J11" s="1">
        <v>0</v>
      </c>
      <c r="K11" s="1">
        <v>4</v>
      </c>
      <c r="L11" s="1">
        <f t="shared" si="0"/>
        <v>17</v>
      </c>
      <c r="M11" s="24">
        <f t="shared" si="1"/>
        <v>48.57142857142857</v>
      </c>
      <c r="N11" s="1"/>
    </row>
    <row r="12" spans="1:14" ht="31.5">
      <c r="A12" s="1">
        <v>6</v>
      </c>
      <c r="B12" s="13" t="s">
        <v>132</v>
      </c>
      <c r="C12" s="31" t="s">
        <v>35</v>
      </c>
      <c r="D12" s="13" t="s">
        <v>133</v>
      </c>
      <c r="E12" s="13">
        <v>7</v>
      </c>
      <c r="F12" s="45" t="s">
        <v>205</v>
      </c>
      <c r="G12" s="38">
        <v>7</v>
      </c>
      <c r="H12" s="1">
        <v>4</v>
      </c>
      <c r="I12" s="1">
        <v>0</v>
      </c>
      <c r="J12" s="1">
        <v>0</v>
      </c>
      <c r="K12" s="1">
        <v>4</v>
      </c>
      <c r="L12" s="1">
        <f t="shared" si="0"/>
        <v>15</v>
      </c>
      <c r="M12" s="24">
        <f t="shared" si="1"/>
        <v>42.857142857142854</v>
      </c>
      <c r="N12" s="1"/>
    </row>
    <row r="13" spans="1:14" ht="31.5">
      <c r="A13" s="1">
        <v>7</v>
      </c>
      <c r="B13" s="13" t="s">
        <v>127</v>
      </c>
      <c r="C13" s="13" t="s">
        <v>104</v>
      </c>
      <c r="D13" s="13" t="s">
        <v>105</v>
      </c>
      <c r="E13" s="13">
        <v>7</v>
      </c>
      <c r="F13" s="39" t="s">
        <v>200</v>
      </c>
      <c r="G13" s="38">
        <v>7</v>
      </c>
      <c r="H13" s="1">
        <v>0</v>
      </c>
      <c r="I13" s="1">
        <v>0</v>
      </c>
      <c r="J13" s="1">
        <v>0</v>
      </c>
      <c r="K13" s="1">
        <v>7</v>
      </c>
      <c r="L13" s="1">
        <f t="shared" si="0"/>
        <v>14</v>
      </c>
      <c r="M13" s="24">
        <f t="shared" si="1"/>
        <v>40</v>
      </c>
      <c r="N13" s="1"/>
    </row>
    <row r="14" spans="1:14" ht="31.5">
      <c r="A14" s="1">
        <v>8</v>
      </c>
      <c r="B14" s="13" t="s">
        <v>130</v>
      </c>
      <c r="C14" s="13" t="s">
        <v>104</v>
      </c>
      <c r="D14" s="13" t="s">
        <v>129</v>
      </c>
      <c r="E14" s="13">
        <v>7</v>
      </c>
      <c r="F14" s="43" t="s">
        <v>48</v>
      </c>
      <c r="G14" s="38">
        <v>7</v>
      </c>
      <c r="H14" s="1">
        <v>0</v>
      </c>
      <c r="I14" s="1">
        <v>0</v>
      </c>
      <c r="J14" s="1">
        <v>0</v>
      </c>
      <c r="K14" s="1">
        <v>7</v>
      </c>
      <c r="L14" s="1">
        <f t="shared" si="0"/>
        <v>14</v>
      </c>
      <c r="M14" s="24">
        <f t="shared" si="1"/>
        <v>40</v>
      </c>
      <c r="N14" s="1"/>
    </row>
    <row r="15" spans="1:14" ht="78.75">
      <c r="A15" s="1">
        <v>9</v>
      </c>
      <c r="B15" s="13" t="s">
        <v>134</v>
      </c>
      <c r="C15" s="13" t="s">
        <v>1</v>
      </c>
      <c r="D15" s="13" t="s">
        <v>135</v>
      </c>
      <c r="E15" s="13">
        <v>7</v>
      </c>
      <c r="F15" s="13" t="s">
        <v>136</v>
      </c>
      <c r="G15" s="38">
        <v>7</v>
      </c>
      <c r="H15" s="1">
        <v>0</v>
      </c>
      <c r="I15" s="1">
        <v>0</v>
      </c>
      <c r="J15" s="1">
        <v>0</v>
      </c>
      <c r="K15" s="1">
        <v>4</v>
      </c>
      <c r="L15" s="1">
        <f t="shared" si="0"/>
        <v>11</v>
      </c>
      <c r="M15" s="24">
        <f t="shared" si="1"/>
        <v>31.428571428571427</v>
      </c>
      <c r="N15" s="1"/>
    </row>
    <row r="16" spans="1:14" ht="31.5">
      <c r="A16" s="1">
        <v>10</v>
      </c>
      <c r="B16" s="13" t="s">
        <v>37</v>
      </c>
      <c r="C16" s="13" t="s">
        <v>104</v>
      </c>
      <c r="D16" s="13" t="s">
        <v>77</v>
      </c>
      <c r="E16" s="13">
        <v>7</v>
      </c>
      <c r="F16" s="43" t="s">
        <v>204</v>
      </c>
      <c r="G16" s="38">
        <v>0</v>
      </c>
      <c r="H16" s="1">
        <v>0</v>
      </c>
      <c r="I16" s="1">
        <v>0</v>
      </c>
      <c r="J16" s="1">
        <v>0</v>
      </c>
      <c r="K16" s="1">
        <v>7</v>
      </c>
      <c r="L16" s="1">
        <f t="shared" si="0"/>
        <v>7</v>
      </c>
      <c r="M16" s="24">
        <f t="shared" si="1"/>
        <v>20</v>
      </c>
      <c r="N16" s="1"/>
    </row>
    <row r="17" spans="1:14" ht="47.25">
      <c r="A17" s="1">
        <v>11</v>
      </c>
      <c r="B17" s="13" t="s">
        <v>277</v>
      </c>
      <c r="C17" s="31" t="s">
        <v>96</v>
      </c>
      <c r="D17" s="13" t="s">
        <v>137</v>
      </c>
      <c r="E17" s="13">
        <v>7</v>
      </c>
      <c r="F17" s="13" t="s">
        <v>288</v>
      </c>
      <c r="G17" s="38">
        <v>0</v>
      </c>
      <c r="H17" s="1">
        <v>0</v>
      </c>
      <c r="I17" s="1">
        <v>0</v>
      </c>
      <c r="J17" s="1">
        <v>0</v>
      </c>
      <c r="K17" s="1">
        <v>4</v>
      </c>
      <c r="L17" s="1">
        <f t="shared" si="0"/>
        <v>4</v>
      </c>
      <c r="M17" s="24">
        <f t="shared" si="1"/>
        <v>11.428571428571429</v>
      </c>
      <c r="N17" s="1"/>
    </row>
    <row r="18" spans="1:14" ht="47.25">
      <c r="A18" s="1">
        <v>12</v>
      </c>
      <c r="B18" s="13" t="s">
        <v>138</v>
      </c>
      <c r="C18" s="13" t="s">
        <v>139</v>
      </c>
      <c r="D18" s="13" t="s">
        <v>140</v>
      </c>
      <c r="E18" s="13">
        <v>7</v>
      </c>
      <c r="F18" s="13" t="s">
        <v>291</v>
      </c>
      <c r="G18" s="38">
        <v>0</v>
      </c>
      <c r="H18" s="1">
        <v>0</v>
      </c>
      <c r="I18" s="1">
        <v>0</v>
      </c>
      <c r="J18" s="1">
        <v>0</v>
      </c>
      <c r="K18" s="1">
        <v>4</v>
      </c>
      <c r="L18" s="1">
        <f t="shared" si="0"/>
        <v>4</v>
      </c>
      <c r="M18" s="24">
        <f t="shared" si="1"/>
        <v>11.428571428571429</v>
      </c>
      <c r="N18" s="1"/>
    </row>
    <row r="19" spans="1:14" ht="47.25">
      <c r="A19" s="1">
        <v>13</v>
      </c>
      <c r="B19" s="13" t="s">
        <v>289</v>
      </c>
      <c r="C19" s="31" t="s">
        <v>96</v>
      </c>
      <c r="D19" s="13" t="s">
        <v>80</v>
      </c>
      <c r="E19" s="13">
        <v>7</v>
      </c>
      <c r="F19" s="13" t="s">
        <v>246</v>
      </c>
      <c r="G19" s="38">
        <v>0</v>
      </c>
      <c r="H19" s="1">
        <v>0</v>
      </c>
      <c r="I19" s="1">
        <v>0</v>
      </c>
      <c r="J19" s="1">
        <v>0</v>
      </c>
      <c r="K19" s="1">
        <v>0</v>
      </c>
      <c r="L19" s="1">
        <f t="shared" si="0"/>
        <v>0</v>
      </c>
      <c r="M19" s="24">
        <f t="shared" si="1"/>
        <v>0</v>
      </c>
      <c r="N19" s="1"/>
    </row>
    <row r="20" spans="1:14" ht="47.25">
      <c r="A20" s="1">
        <v>14</v>
      </c>
      <c r="B20" s="13" t="s">
        <v>141</v>
      </c>
      <c r="C20" s="13" t="s">
        <v>139</v>
      </c>
      <c r="D20" s="13" t="s">
        <v>111</v>
      </c>
      <c r="E20" s="13">
        <v>7</v>
      </c>
      <c r="F20" s="13" t="s">
        <v>290</v>
      </c>
      <c r="G20" s="38">
        <v>0</v>
      </c>
      <c r="H20" s="1">
        <v>0</v>
      </c>
      <c r="I20" s="1">
        <v>0</v>
      </c>
      <c r="J20" s="1">
        <v>0</v>
      </c>
      <c r="K20" s="1">
        <v>0</v>
      </c>
      <c r="L20" s="1">
        <f t="shared" si="0"/>
        <v>0</v>
      </c>
      <c r="M20" s="24">
        <f t="shared" si="1"/>
        <v>0</v>
      </c>
      <c r="N20" s="1"/>
    </row>
    <row r="21" ht="15">
      <c r="N21" s="25"/>
    </row>
    <row r="22" spans="2:12" ht="15" customHeight="1">
      <c r="B22" s="79" t="s">
        <v>269</v>
      </c>
      <c r="C22" s="80"/>
      <c r="D22" s="80"/>
      <c r="E22" s="80"/>
      <c r="F22" s="80"/>
      <c r="G22" s="80"/>
      <c r="H22" s="80"/>
      <c r="I22" s="25"/>
      <c r="J22" s="25"/>
      <c r="K22" s="25"/>
      <c r="L22" s="25"/>
    </row>
    <row r="23" spans="2:13" ht="15">
      <c r="B23" s="41" t="s">
        <v>293</v>
      </c>
      <c r="C23" s="41"/>
      <c r="D23" s="41"/>
      <c r="E23" s="41"/>
      <c r="F23" s="41"/>
      <c r="G23" s="25" t="s">
        <v>292</v>
      </c>
      <c r="H23" s="25"/>
      <c r="I23" s="25"/>
      <c r="J23" s="25"/>
      <c r="K23" s="25"/>
      <c r="L23" s="25"/>
      <c r="M23" s="25"/>
    </row>
    <row r="24" spans="2:5" ht="15">
      <c r="B24" s="25"/>
      <c r="C24" s="25"/>
      <c r="D24" s="25"/>
      <c r="E24" s="25"/>
    </row>
    <row r="25" spans="2:13" ht="15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ht="15">
      <c r="B26" t="s">
        <v>314</v>
      </c>
    </row>
  </sheetData>
  <sheetProtection password="CC1D" sheet="1"/>
  <mergeCells count="14">
    <mergeCell ref="C5:C6"/>
    <mergeCell ref="D5:D6"/>
    <mergeCell ref="E5:E6"/>
    <mergeCell ref="F5:F6"/>
    <mergeCell ref="G5:K5"/>
    <mergeCell ref="L5:L6"/>
    <mergeCell ref="M5:M6"/>
    <mergeCell ref="N5:N6"/>
    <mergeCell ref="B22:H22"/>
    <mergeCell ref="A1:M1"/>
    <mergeCell ref="A2:M2"/>
    <mergeCell ref="A3:M3"/>
    <mergeCell ref="A5:A6"/>
    <mergeCell ref="B5:B6"/>
  </mergeCells>
  <printOptions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25">
      <selection activeCell="F11" sqref="F11"/>
    </sheetView>
  </sheetViews>
  <sheetFormatPr defaultColWidth="9.140625" defaultRowHeight="15"/>
  <cols>
    <col min="1" max="1" width="4.8515625" style="0" customWidth="1"/>
    <col min="2" max="2" width="20.28125" style="0" customWidth="1"/>
    <col min="3" max="3" width="20.421875" style="0" customWidth="1"/>
    <col min="4" max="4" width="23.140625" style="0" customWidth="1"/>
    <col min="5" max="5" width="6.7109375" style="0" customWidth="1"/>
    <col min="6" max="6" width="17.8515625" style="0" customWidth="1"/>
    <col min="7" max="7" width="6.421875" style="0" customWidth="1"/>
    <col min="8" max="8" width="6.00390625" style="0" customWidth="1"/>
    <col min="9" max="9" width="4.7109375" style="0" customWidth="1"/>
    <col min="10" max="10" width="5.28125" style="0" customWidth="1"/>
    <col min="11" max="11" width="3.7109375" style="0" customWidth="1"/>
    <col min="12" max="12" width="7.7109375" style="0" customWidth="1"/>
    <col min="13" max="13" width="7.421875" style="0" customWidth="1"/>
    <col min="14" max="14" width="6.28125" style="0" customWidth="1"/>
  </cols>
  <sheetData>
    <row r="1" spans="1:14" ht="15.75">
      <c r="A1" s="100" t="s">
        <v>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5"/>
    </row>
    <row r="2" spans="1:14" ht="15.75">
      <c r="A2" s="100" t="s">
        <v>10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5"/>
    </row>
    <row r="3" spans="1:14" ht="15.75">
      <c r="A3" s="101" t="s">
        <v>93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5"/>
    </row>
    <row r="4" spans="1:14" ht="15.75">
      <c r="A4" s="14"/>
      <c r="B4" s="14" t="s">
        <v>22</v>
      </c>
      <c r="C4" s="14">
        <v>35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</row>
    <row r="5" spans="1:14" ht="15" customHeight="1">
      <c r="A5" s="99" t="s">
        <v>0</v>
      </c>
      <c r="B5" s="99" t="s">
        <v>7</v>
      </c>
      <c r="C5" s="99" t="s">
        <v>11</v>
      </c>
      <c r="D5" s="99" t="s">
        <v>12</v>
      </c>
      <c r="E5" s="99" t="s">
        <v>13</v>
      </c>
      <c r="F5" s="99" t="s">
        <v>8</v>
      </c>
      <c r="G5" s="96" t="s">
        <v>14</v>
      </c>
      <c r="H5" s="97"/>
      <c r="I5" s="97"/>
      <c r="J5" s="97"/>
      <c r="K5" s="98"/>
      <c r="L5" s="99" t="s">
        <v>9</v>
      </c>
      <c r="M5" s="99" t="s">
        <v>15</v>
      </c>
      <c r="N5" s="99" t="s">
        <v>16</v>
      </c>
    </row>
    <row r="6" spans="1:14" ht="15.75">
      <c r="A6" s="99"/>
      <c r="B6" s="99"/>
      <c r="C6" s="99"/>
      <c r="D6" s="99"/>
      <c r="E6" s="99"/>
      <c r="F6" s="99"/>
      <c r="G6" s="3">
        <v>1</v>
      </c>
      <c r="H6" s="3">
        <v>2</v>
      </c>
      <c r="I6" s="3">
        <v>3</v>
      </c>
      <c r="J6" s="3">
        <v>4</v>
      </c>
      <c r="K6" s="3">
        <v>5</v>
      </c>
      <c r="L6" s="99"/>
      <c r="M6" s="99"/>
      <c r="N6" s="99"/>
    </row>
    <row r="7" spans="1:14" ht="31.5">
      <c r="A7" s="5">
        <v>1</v>
      </c>
      <c r="B7" s="13" t="s">
        <v>38</v>
      </c>
      <c r="C7" s="13" t="s">
        <v>104</v>
      </c>
      <c r="D7" s="13" t="s">
        <v>146</v>
      </c>
      <c r="E7" s="36">
        <v>8</v>
      </c>
      <c r="F7" s="43" t="s">
        <v>50</v>
      </c>
      <c r="G7" s="5">
        <v>7</v>
      </c>
      <c r="H7" s="5">
        <v>7</v>
      </c>
      <c r="I7" s="5">
        <v>7</v>
      </c>
      <c r="J7" s="5">
        <v>0</v>
      </c>
      <c r="K7" s="5">
        <v>6</v>
      </c>
      <c r="L7" s="5">
        <f aca="true" t="shared" si="0" ref="L7:L27">SUM(G7:K7)</f>
        <v>27</v>
      </c>
      <c r="M7" s="26">
        <f aca="true" t="shared" si="1" ref="M7:M27">L7*100/$C$4</f>
        <v>77.14285714285714</v>
      </c>
      <c r="N7" s="5"/>
    </row>
    <row r="8" spans="1:14" ht="31.5">
      <c r="A8" s="5">
        <v>2</v>
      </c>
      <c r="B8" s="13" t="s">
        <v>149</v>
      </c>
      <c r="C8" s="13" t="s">
        <v>104</v>
      </c>
      <c r="D8" s="13" t="s">
        <v>146</v>
      </c>
      <c r="E8" s="36">
        <v>8</v>
      </c>
      <c r="F8" s="43" t="s">
        <v>50</v>
      </c>
      <c r="G8" s="1">
        <v>7</v>
      </c>
      <c r="H8" s="1">
        <v>7</v>
      </c>
      <c r="I8" s="1">
        <v>5</v>
      </c>
      <c r="J8" s="1">
        <v>3</v>
      </c>
      <c r="K8" s="1">
        <v>4</v>
      </c>
      <c r="L8" s="5">
        <f t="shared" si="0"/>
        <v>26</v>
      </c>
      <c r="M8" s="26">
        <f t="shared" si="1"/>
        <v>74.28571428571429</v>
      </c>
      <c r="N8" s="5"/>
    </row>
    <row r="9" spans="1:14" ht="31.5">
      <c r="A9" s="5">
        <v>3</v>
      </c>
      <c r="B9" s="13" t="s">
        <v>145</v>
      </c>
      <c r="C9" s="13" t="s">
        <v>104</v>
      </c>
      <c r="D9" s="13" t="s">
        <v>280</v>
      </c>
      <c r="E9" s="36">
        <v>8</v>
      </c>
      <c r="F9" s="43" t="s">
        <v>50</v>
      </c>
      <c r="G9" s="5">
        <v>7</v>
      </c>
      <c r="H9" s="5">
        <v>0</v>
      </c>
      <c r="I9" s="5">
        <v>0</v>
      </c>
      <c r="J9" s="5">
        <v>5</v>
      </c>
      <c r="K9" s="5">
        <v>7</v>
      </c>
      <c r="L9" s="5">
        <f t="shared" si="0"/>
        <v>19</v>
      </c>
      <c r="M9" s="26">
        <f t="shared" si="1"/>
        <v>54.285714285714285</v>
      </c>
      <c r="N9" s="5"/>
    </row>
    <row r="10" spans="1:14" ht="47.25">
      <c r="A10" s="5">
        <v>4</v>
      </c>
      <c r="B10" s="13" t="s">
        <v>147</v>
      </c>
      <c r="C10" s="13" t="s">
        <v>104</v>
      </c>
      <c r="D10" s="13" t="s">
        <v>105</v>
      </c>
      <c r="E10" s="36">
        <v>8</v>
      </c>
      <c r="F10" s="43" t="s">
        <v>207</v>
      </c>
      <c r="G10" s="5">
        <v>7</v>
      </c>
      <c r="H10" s="5">
        <v>7</v>
      </c>
      <c r="I10" s="5">
        <v>0</v>
      </c>
      <c r="J10" s="5">
        <v>5</v>
      </c>
      <c r="K10" s="5">
        <v>0</v>
      </c>
      <c r="L10" s="5">
        <f t="shared" si="0"/>
        <v>19</v>
      </c>
      <c r="M10" s="26">
        <f t="shared" si="1"/>
        <v>54.285714285714285</v>
      </c>
      <c r="N10" s="5"/>
    </row>
    <row r="11" spans="1:14" ht="47.25">
      <c r="A11" s="5">
        <v>5</v>
      </c>
      <c r="B11" s="13" t="s">
        <v>150</v>
      </c>
      <c r="C11" s="13" t="s">
        <v>104</v>
      </c>
      <c r="D11" s="13" t="s">
        <v>72</v>
      </c>
      <c r="E11" s="36">
        <v>8</v>
      </c>
      <c r="F11" s="43" t="s">
        <v>208</v>
      </c>
      <c r="G11" s="1">
        <v>7</v>
      </c>
      <c r="H11" s="1">
        <v>7</v>
      </c>
      <c r="I11" s="1">
        <v>3</v>
      </c>
      <c r="J11" s="1">
        <v>0</v>
      </c>
      <c r="K11" s="1">
        <v>1</v>
      </c>
      <c r="L11" s="5">
        <f t="shared" si="0"/>
        <v>18</v>
      </c>
      <c r="M11" s="26">
        <f t="shared" si="1"/>
        <v>51.42857142857143</v>
      </c>
      <c r="N11" s="5"/>
    </row>
    <row r="12" spans="1:14" ht="47.25">
      <c r="A12" s="5">
        <v>6</v>
      </c>
      <c r="B12" s="13" t="s">
        <v>148</v>
      </c>
      <c r="C12" s="13" t="s">
        <v>104</v>
      </c>
      <c r="D12" s="13" t="s">
        <v>146</v>
      </c>
      <c r="E12" s="36">
        <v>8</v>
      </c>
      <c r="F12" s="43" t="s">
        <v>50</v>
      </c>
      <c r="G12" s="5">
        <v>7</v>
      </c>
      <c r="H12" s="5">
        <v>0</v>
      </c>
      <c r="I12" s="5">
        <v>6</v>
      </c>
      <c r="J12" s="5">
        <v>0</v>
      </c>
      <c r="K12" s="5">
        <v>0</v>
      </c>
      <c r="L12" s="5">
        <f t="shared" si="0"/>
        <v>13</v>
      </c>
      <c r="M12" s="26">
        <f t="shared" si="1"/>
        <v>37.142857142857146</v>
      </c>
      <c r="N12" s="5"/>
    </row>
    <row r="13" spans="1:14" ht="47.25">
      <c r="A13" s="5">
        <v>7</v>
      </c>
      <c r="B13" s="13" t="s">
        <v>248</v>
      </c>
      <c r="C13" s="13" t="s">
        <v>19</v>
      </c>
      <c r="D13" s="13" t="s">
        <v>122</v>
      </c>
      <c r="E13" s="36">
        <v>8</v>
      </c>
      <c r="F13" s="13" t="s">
        <v>240</v>
      </c>
      <c r="G13" s="5">
        <v>0</v>
      </c>
      <c r="H13" s="5">
        <v>3</v>
      </c>
      <c r="I13" s="5">
        <v>0</v>
      </c>
      <c r="J13" s="5">
        <v>0</v>
      </c>
      <c r="K13" s="5">
        <v>7</v>
      </c>
      <c r="L13" s="5">
        <f t="shared" si="0"/>
        <v>10</v>
      </c>
      <c r="M13" s="26">
        <f t="shared" si="1"/>
        <v>28.571428571428573</v>
      </c>
      <c r="N13" s="5"/>
    </row>
    <row r="14" spans="1:14" ht="47.25">
      <c r="A14" s="5">
        <v>8</v>
      </c>
      <c r="B14" s="31" t="s">
        <v>254</v>
      </c>
      <c r="C14" s="31" t="s">
        <v>17</v>
      </c>
      <c r="D14" s="31" t="s">
        <v>144</v>
      </c>
      <c r="E14" s="36">
        <v>8</v>
      </c>
      <c r="F14" s="45" t="s">
        <v>206</v>
      </c>
      <c r="G14" s="5">
        <v>0</v>
      </c>
      <c r="H14" s="5">
        <v>3</v>
      </c>
      <c r="I14" s="5">
        <v>7</v>
      </c>
      <c r="J14" s="5">
        <v>0</v>
      </c>
      <c r="K14" s="5">
        <v>0</v>
      </c>
      <c r="L14" s="5">
        <f t="shared" si="0"/>
        <v>10</v>
      </c>
      <c r="M14" s="26">
        <f t="shared" si="1"/>
        <v>28.571428571428573</v>
      </c>
      <c r="N14" s="5"/>
    </row>
    <row r="15" spans="1:14" ht="47.25">
      <c r="A15" s="5">
        <v>9</v>
      </c>
      <c r="B15" s="13" t="s">
        <v>284</v>
      </c>
      <c r="C15" s="36" t="s">
        <v>96</v>
      </c>
      <c r="D15" s="13" t="s">
        <v>80</v>
      </c>
      <c r="E15" s="36">
        <v>8</v>
      </c>
      <c r="F15" s="13" t="s">
        <v>247</v>
      </c>
      <c r="G15" s="5">
        <v>0</v>
      </c>
      <c r="H15" s="5">
        <v>2</v>
      </c>
      <c r="I15" s="5">
        <v>0</v>
      </c>
      <c r="J15" s="5">
        <v>0</v>
      </c>
      <c r="K15" s="5">
        <v>7</v>
      </c>
      <c r="L15" s="5">
        <f t="shared" si="0"/>
        <v>9</v>
      </c>
      <c r="M15" s="26">
        <f t="shared" si="1"/>
        <v>25.714285714285715</v>
      </c>
      <c r="N15" s="5"/>
    </row>
    <row r="16" spans="1:14" ht="47.25">
      <c r="A16" s="5">
        <v>10</v>
      </c>
      <c r="B16" s="13" t="s">
        <v>260</v>
      </c>
      <c r="C16" s="32" t="s">
        <v>18</v>
      </c>
      <c r="D16" s="13" t="s">
        <v>220</v>
      </c>
      <c r="E16" s="36">
        <v>8</v>
      </c>
      <c r="F16" s="13" t="s">
        <v>261</v>
      </c>
      <c r="G16" s="1">
        <v>0</v>
      </c>
      <c r="H16" s="1">
        <v>6</v>
      </c>
      <c r="I16" s="1">
        <v>2</v>
      </c>
      <c r="J16" s="1">
        <v>1</v>
      </c>
      <c r="K16" s="1">
        <v>0</v>
      </c>
      <c r="L16" s="5">
        <f t="shared" si="0"/>
        <v>9</v>
      </c>
      <c r="M16" s="26">
        <f t="shared" si="1"/>
        <v>25.714285714285715</v>
      </c>
      <c r="N16" s="5"/>
    </row>
    <row r="17" spans="1:14" ht="47.25">
      <c r="A17" s="5">
        <v>11</v>
      </c>
      <c r="B17" s="13" t="s">
        <v>257</v>
      </c>
      <c r="C17" s="13" t="s">
        <v>33</v>
      </c>
      <c r="D17" s="13" t="s">
        <v>152</v>
      </c>
      <c r="E17" s="36">
        <v>8</v>
      </c>
      <c r="F17" s="13" t="s">
        <v>258</v>
      </c>
      <c r="G17" s="1">
        <v>5</v>
      </c>
      <c r="H17" s="1">
        <v>1</v>
      </c>
      <c r="I17" s="1">
        <v>0</v>
      </c>
      <c r="J17" s="1">
        <v>1</v>
      </c>
      <c r="K17" s="1">
        <v>1</v>
      </c>
      <c r="L17" s="5">
        <f t="shared" si="0"/>
        <v>8</v>
      </c>
      <c r="M17" s="26">
        <f t="shared" si="1"/>
        <v>22.857142857142858</v>
      </c>
      <c r="N17" s="5"/>
    </row>
    <row r="18" spans="1:14" ht="47.25">
      <c r="A18" s="5">
        <v>12</v>
      </c>
      <c r="B18" s="13" t="s">
        <v>282</v>
      </c>
      <c r="C18" s="36" t="s">
        <v>96</v>
      </c>
      <c r="D18" s="13" t="s">
        <v>80</v>
      </c>
      <c r="E18" s="36">
        <v>8</v>
      </c>
      <c r="F18" s="13" t="s">
        <v>247</v>
      </c>
      <c r="G18" s="5">
        <v>0</v>
      </c>
      <c r="H18" s="5">
        <v>0</v>
      </c>
      <c r="I18" s="5">
        <v>0</v>
      </c>
      <c r="J18" s="5">
        <v>0</v>
      </c>
      <c r="K18" s="5">
        <v>7</v>
      </c>
      <c r="L18" s="5">
        <f t="shared" si="0"/>
        <v>7</v>
      </c>
      <c r="M18" s="26">
        <f t="shared" si="1"/>
        <v>20</v>
      </c>
      <c r="N18" s="5"/>
    </row>
    <row r="19" spans="1:14" ht="63">
      <c r="A19" s="5">
        <v>13</v>
      </c>
      <c r="B19" s="13" t="s">
        <v>251</v>
      </c>
      <c r="C19" s="36" t="s">
        <v>83</v>
      </c>
      <c r="D19" s="36" t="s">
        <v>84</v>
      </c>
      <c r="E19" s="36">
        <v>8</v>
      </c>
      <c r="F19" s="36" t="s">
        <v>5</v>
      </c>
      <c r="G19" s="5">
        <v>0</v>
      </c>
      <c r="H19" s="5">
        <v>0</v>
      </c>
      <c r="I19" s="5">
        <v>7</v>
      </c>
      <c r="J19" s="5">
        <v>0</v>
      </c>
      <c r="K19" s="5">
        <v>0</v>
      </c>
      <c r="L19" s="5">
        <f t="shared" si="0"/>
        <v>7</v>
      </c>
      <c r="M19" s="26">
        <f t="shared" si="1"/>
        <v>20</v>
      </c>
      <c r="N19" s="5"/>
    </row>
    <row r="20" spans="1:14" ht="63">
      <c r="A20" s="5">
        <v>14</v>
      </c>
      <c r="B20" s="13" t="s">
        <v>252</v>
      </c>
      <c r="C20" s="36" t="s">
        <v>83</v>
      </c>
      <c r="D20" s="36" t="s">
        <v>84</v>
      </c>
      <c r="E20" s="36">
        <v>8</v>
      </c>
      <c r="F20" s="36" t="s">
        <v>143</v>
      </c>
      <c r="G20" s="5">
        <v>0</v>
      </c>
      <c r="H20" s="5">
        <v>0</v>
      </c>
      <c r="I20" s="5">
        <v>0</v>
      </c>
      <c r="J20" s="5">
        <v>0</v>
      </c>
      <c r="K20" s="5">
        <v>7</v>
      </c>
      <c r="L20" s="5">
        <f t="shared" si="0"/>
        <v>7</v>
      </c>
      <c r="M20" s="26">
        <f t="shared" si="1"/>
        <v>20</v>
      </c>
      <c r="N20" s="5"/>
    </row>
    <row r="21" spans="1:14" ht="31.5">
      <c r="A21" s="5">
        <v>15</v>
      </c>
      <c r="B21" s="13" t="s">
        <v>262</v>
      </c>
      <c r="C21" s="32" t="s">
        <v>18</v>
      </c>
      <c r="D21" s="13" t="s">
        <v>264</v>
      </c>
      <c r="E21" s="36">
        <v>8</v>
      </c>
      <c r="F21" s="13" t="s">
        <v>263</v>
      </c>
      <c r="G21" s="1">
        <v>0</v>
      </c>
      <c r="H21" s="1">
        <v>0</v>
      </c>
      <c r="I21" s="1">
        <v>0</v>
      </c>
      <c r="J21" s="1">
        <v>0</v>
      </c>
      <c r="K21" s="1">
        <v>7</v>
      </c>
      <c r="L21" s="5">
        <f t="shared" si="0"/>
        <v>7</v>
      </c>
      <c r="M21" s="26">
        <f t="shared" si="1"/>
        <v>20</v>
      </c>
      <c r="N21" s="1"/>
    </row>
    <row r="22" spans="1:14" ht="47.25">
      <c r="A22" s="5">
        <v>16</v>
      </c>
      <c r="B22" s="13" t="s">
        <v>283</v>
      </c>
      <c r="C22" s="36" t="s">
        <v>96</v>
      </c>
      <c r="D22" s="13" t="s">
        <v>80</v>
      </c>
      <c r="E22" s="36">
        <v>8</v>
      </c>
      <c r="F22" s="13" t="s">
        <v>247</v>
      </c>
      <c r="G22" s="5">
        <v>0</v>
      </c>
      <c r="H22" s="5">
        <v>2</v>
      </c>
      <c r="I22" s="5">
        <v>2</v>
      </c>
      <c r="J22" s="5">
        <v>0</v>
      </c>
      <c r="K22" s="5">
        <v>1</v>
      </c>
      <c r="L22" s="5">
        <f t="shared" si="0"/>
        <v>5</v>
      </c>
      <c r="M22" s="26">
        <f t="shared" si="1"/>
        <v>14.285714285714286</v>
      </c>
      <c r="N22" s="1"/>
    </row>
    <row r="23" spans="1:14" ht="63">
      <c r="A23" s="5">
        <v>17</v>
      </c>
      <c r="B23" s="13" t="s">
        <v>253</v>
      </c>
      <c r="C23" s="36" t="s">
        <v>83</v>
      </c>
      <c r="D23" s="36" t="s">
        <v>84</v>
      </c>
      <c r="E23" s="36">
        <v>8</v>
      </c>
      <c r="F23" s="36" t="s">
        <v>143</v>
      </c>
      <c r="G23" s="5">
        <v>0</v>
      </c>
      <c r="H23" s="5">
        <v>0</v>
      </c>
      <c r="I23" s="5">
        <v>4</v>
      </c>
      <c r="J23" s="5">
        <v>0</v>
      </c>
      <c r="K23" s="5">
        <v>0</v>
      </c>
      <c r="L23" s="5">
        <f t="shared" si="0"/>
        <v>4</v>
      </c>
      <c r="M23" s="26">
        <f t="shared" si="1"/>
        <v>11.428571428571429</v>
      </c>
      <c r="N23" s="1"/>
    </row>
    <row r="24" spans="1:14" ht="47.25">
      <c r="A24" s="5">
        <v>18</v>
      </c>
      <c r="B24" s="13" t="s">
        <v>249</v>
      </c>
      <c r="C24" s="13" t="s">
        <v>19</v>
      </c>
      <c r="D24" s="13" t="s">
        <v>142</v>
      </c>
      <c r="E24" s="36">
        <v>8</v>
      </c>
      <c r="F24" s="13" t="s">
        <v>250</v>
      </c>
      <c r="G24" s="28">
        <v>0</v>
      </c>
      <c r="H24" s="28">
        <v>0</v>
      </c>
      <c r="I24" s="28">
        <v>0</v>
      </c>
      <c r="J24" s="28">
        <v>0</v>
      </c>
      <c r="K24" s="28">
        <v>3</v>
      </c>
      <c r="L24" s="5">
        <f t="shared" si="0"/>
        <v>3</v>
      </c>
      <c r="M24" s="26">
        <f t="shared" si="1"/>
        <v>8.571428571428571</v>
      </c>
      <c r="N24" s="1"/>
    </row>
    <row r="25" spans="1:14" ht="47.25">
      <c r="A25" s="5">
        <v>19</v>
      </c>
      <c r="B25" s="13" t="s">
        <v>153</v>
      </c>
      <c r="C25" s="13" t="s">
        <v>139</v>
      </c>
      <c r="D25" s="13" t="s">
        <v>154</v>
      </c>
      <c r="E25" s="36">
        <v>8</v>
      </c>
      <c r="F25" s="13" t="s">
        <v>259</v>
      </c>
      <c r="G25" s="1">
        <v>0</v>
      </c>
      <c r="H25" s="1">
        <v>1</v>
      </c>
      <c r="I25" s="1">
        <v>0</v>
      </c>
      <c r="J25" s="1">
        <v>0</v>
      </c>
      <c r="K25" s="1">
        <v>1</v>
      </c>
      <c r="L25" s="5">
        <f t="shared" si="0"/>
        <v>2</v>
      </c>
      <c r="M25" s="26">
        <f t="shared" si="1"/>
        <v>5.714285714285714</v>
      </c>
      <c r="N25" s="1"/>
    </row>
    <row r="26" spans="1:14" ht="31.5">
      <c r="A26" s="5">
        <v>20</v>
      </c>
      <c r="B26" s="13" t="s">
        <v>255</v>
      </c>
      <c r="C26" s="13" t="s">
        <v>33</v>
      </c>
      <c r="D26" s="13" t="s">
        <v>151</v>
      </c>
      <c r="E26" s="36">
        <v>8</v>
      </c>
      <c r="F26" s="13" t="s">
        <v>256</v>
      </c>
      <c r="G26" s="1">
        <v>0</v>
      </c>
      <c r="H26" s="1">
        <v>0</v>
      </c>
      <c r="I26" s="1">
        <v>0</v>
      </c>
      <c r="J26" s="1">
        <v>1</v>
      </c>
      <c r="K26" s="1">
        <v>0</v>
      </c>
      <c r="L26" s="5">
        <f t="shared" si="0"/>
        <v>1</v>
      </c>
      <c r="M26" s="26">
        <f t="shared" si="1"/>
        <v>2.857142857142857</v>
      </c>
      <c r="N26" s="1"/>
    </row>
    <row r="27" spans="1:14" ht="47.25">
      <c r="A27" s="5">
        <v>21</v>
      </c>
      <c r="B27" s="13" t="s">
        <v>281</v>
      </c>
      <c r="C27" s="36" t="s">
        <v>96</v>
      </c>
      <c r="D27" s="13" t="s">
        <v>80</v>
      </c>
      <c r="E27" s="36">
        <v>8</v>
      </c>
      <c r="F27" s="13" t="s">
        <v>246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f t="shared" si="0"/>
        <v>0</v>
      </c>
      <c r="M27" s="26">
        <f t="shared" si="1"/>
        <v>0</v>
      </c>
      <c r="N27" s="1"/>
    </row>
    <row r="28" spans="1:13" ht="15" customHeight="1">
      <c r="A28" s="79" t="s">
        <v>269</v>
      </c>
      <c r="B28" s="80"/>
      <c r="C28" s="80"/>
      <c r="D28" s="80"/>
      <c r="E28" s="80"/>
      <c r="F28" s="80"/>
      <c r="G28" s="80"/>
      <c r="H28" s="25"/>
      <c r="I28" s="25"/>
      <c r="J28" s="25"/>
      <c r="K28" s="25"/>
      <c r="M28" s="25"/>
    </row>
    <row r="29" spans="1:13" ht="15">
      <c r="A29" s="41" t="s">
        <v>287</v>
      </c>
      <c r="B29" s="41"/>
      <c r="C29" s="41"/>
      <c r="D29" s="41"/>
      <c r="E29" s="41"/>
      <c r="F29" s="25"/>
      <c r="G29" s="25"/>
      <c r="H29" s="25"/>
      <c r="I29" s="25"/>
      <c r="J29" s="25"/>
      <c r="K29" s="25"/>
      <c r="L29" s="25"/>
      <c r="M29" s="25"/>
    </row>
    <row r="30" spans="1:13" ht="15">
      <c r="A30" s="25"/>
      <c r="B30" s="25"/>
      <c r="C30" s="25"/>
      <c r="D30" s="25"/>
      <c r="F30" s="25" t="s">
        <v>286</v>
      </c>
      <c r="G30" s="25"/>
      <c r="H30" s="25"/>
      <c r="I30" s="25"/>
      <c r="J30" s="25"/>
      <c r="K30" s="25"/>
      <c r="L30" s="25"/>
      <c r="M30" s="25"/>
    </row>
  </sheetData>
  <sheetProtection password="CC1D" sheet="1"/>
  <mergeCells count="14">
    <mergeCell ref="C5:C6"/>
    <mergeCell ref="D5:D6"/>
    <mergeCell ref="E5:E6"/>
    <mergeCell ref="F5:F6"/>
    <mergeCell ref="G5:K5"/>
    <mergeCell ref="L5:L6"/>
    <mergeCell ref="M5:M6"/>
    <mergeCell ref="A28:G28"/>
    <mergeCell ref="N5:N6"/>
    <mergeCell ref="A1:M1"/>
    <mergeCell ref="A2:M2"/>
    <mergeCell ref="A3:M3"/>
    <mergeCell ref="A5:A6"/>
    <mergeCell ref="B5:B6"/>
  </mergeCell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3.421875" style="0" customWidth="1"/>
    <col min="2" max="2" width="20.421875" style="0" customWidth="1"/>
    <col min="3" max="3" width="19.7109375" style="0" customWidth="1"/>
    <col min="4" max="4" width="24.8515625" style="0" customWidth="1"/>
    <col min="5" max="5" width="6.8515625" style="0" customWidth="1"/>
    <col min="6" max="6" width="16.8515625" style="0" customWidth="1"/>
    <col min="7" max="7" width="5.00390625" style="0" customWidth="1"/>
    <col min="8" max="8" width="4.57421875" style="0" customWidth="1"/>
    <col min="9" max="9" width="5.421875" style="0" customWidth="1"/>
    <col min="10" max="10" width="6.00390625" style="0" customWidth="1"/>
    <col min="11" max="11" width="5.7109375" style="0" customWidth="1"/>
    <col min="12" max="12" width="7.57421875" style="0" customWidth="1"/>
    <col min="13" max="13" width="7.8515625" style="0" customWidth="1"/>
    <col min="14" max="14" width="6.28125" style="0" customWidth="1"/>
  </cols>
  <sheetData>
    <row r="1" spans="1:13" ht="18.75">
      <c r="A1" s="81" t="s">
        <v>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8.75">
      <c r="A2" s="81" t="s">
        <v>10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4" ht="18.75">
      <c r="A3" s="29"/>
      <c r="B3" s="101" t="s">
        <v>93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3" ht="18.75">
      <c r="A4" s="7"/>
      <c r="B4" s="16" t="s">
        <v>22</v>
      </c>
      <c r="C4" s="7">
        <v>35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1:14" ht="15" customHeight="1">
      <c r="A5" s="89" t="s">
        <v>0</v>
      </c>
      <c r="B5" s="89" t="s">
        <v>7</v>
      </c>
      <c r="C5" s="89" t="s">
        <v>11</v>
      </c>
      <c r="D5" s="89" t="s">
        <v>12</v>
      </c>
      <c r="E5" s="89" t="s">
        <v>13</v>
      </c>
      <c r="F5" s="89" t="s">
        <v>8</v>
      </c>
      <c r="G5" s="90" t="s">
        <v>14</v>
      </c>
      <c r="H5" s="91"/>
      <c r="I5" s="91"/>
      <c r="J5" s="91"/>
      <c r="K5" s="92"/>
      <c r="L5" s="89" t="s">
        <v>9</v>
      </c>
      <c r="M5" s="89" t="s">
        <v>15</v>
      </c>
      <c r="N5" s="93" t="s">
        <v>16</v>
      </c>
    </row>
    <row r="6" spans="1:14" ht="15">
      <c r="A6" s="89"/>
      <c r="B6" s="89"/>
      <c r="C6" s="89"/>
      <c r="D6" s="93"/>
      <c r="E6" s="89"/>
      <c r="F6" s="89"/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89"/>
      <c r="M6" s="89"/>
      <c r="N6" s="93"/>
    </row>
    <row r="7" spans="1:14" ht="31.5">
      <c r="A7" s="11">
        <v>1</v>
      </c>
      <c r="B7" s="45" t="s">
        <v>39</v>
      </c>
      <c r="C7" s="45" t="s">
        <v>160</v>
      </c>
      <c r="D7" s="45" t="s">
        <v>44</v>
      </c>
      <c r="E7" s="13">
        <v>9</v>
      </c>
      <c r="F7" s="45" t="s">
        <v>50</v>
      </c>
      <c r="G7" s="59">
        <v>7</v>
      </c>
      <c r="H7" s="59">
        <v>7</v>
      </c>
      <c r="I7" s="59">
        <v>0</v>
      </c>
      <c r="J7" s="59">
        <v>5</v>
      </c>
      <c r="K7" s="59">
        <v>0</v>
      </c>
      <c r="L7" s="60">
        <f aca="true" t="shared" si="0" ref="L7:L18">SUM(G7:K7)</f>
        <v>19</v>
      </c>
      <c r="M7" s="60">
        <f aca="true" t="shared" si="1" ref="M7:M18">L7*100/$C$4</f>
        <v>54.285714285714285</v>
      </c>
      <c r="N7" s="44"/>
    </row>
    <row r="8" spans="1:14" ht="47.25">
      <c r="A8" s="11">
        <v>2</v>
      </c>
      <c r="B8" s="31" t="s">
        <v>157</v>
      </c>
      <c r="C8" s="31" t="s">
        <v>17</v>
      </c>
      <c r="D8" s="31" t="s">
        <v>158</v>
      </c>
      <c r="E8" s="31">
        <v>9</v>
      </c>
      <c r="F8" s="45" t="s">
        <v>209</v>
      </c>
      <c r="G8" s="59">
        <v>0</v>
      </c>
      <c r="H8" s="59">
        <v>3</v>
      </c>
      <c r="I8" s="59">
        <v>3</v>
      </c>
      <c r="J8" s="59">
        <v>6</v>
      </c>
      <c r="K8" s="59">
        <v>0</v>
      </c>
      <c r="L8" s="60">
        <f t="shared" si="0"/>
        <v>12</v>
      </c>
      <c r="M8" s="60">
        <f t="shared" si="1"/>
        <v>34.285714285714285</v>
      </c>
      <c r="N8" s="44"/>
    </row>
    <row r="9" spans="1:14" ht="47.25">
      <c r="A9" s="11">
        <v>3</v>
      </c>
      <c r="B9" s="13" t="s">
        <v>42</v>
      </c>
      <c r="C9" s="13" t="s">
        <v>104</v>
      </c>
      <c r="D9" s="45" t="s">
        <v>44</v>
      </c>
      <c r="E9" s="13">
        <v>9</v>
      </c>
      <c r="F9" s="13" t="s">
        <v>210</v>
      </c>
      <c r="G9" s="59">
        <v>0</v>
      </c>
      <c r="H9" s="59">
        <v>7</v>
      </c>
      <c r="I9" s="59">
        <v>0</v>
      </c>
      <c r="J9" s="59">
        <v>4</v>
      </c>
      <c r="K9" s="59">
        <v>0</v>
      </c>
      <c r="L9" s="60">
        <f t="shared" si="0"/>
        <v>11</v>
      </c>
      <c r="M9" s="60">
        <f t="shared" si="1"/>
        <v>31.428571428571427</v>
      </c>
      <c r="N9" s="44"/>
    </row>
    <row r="10" spans="1:14" ht="31.5">
      <c r="A10" s="20">
        <v>4</v>
      </c>
      <c r="B10" s="45" t="s">
        <v>41</v>
      </c>
      <c r="C10" s="45" t="s">
        <v>160</v>
      </c>
      <c r="D10" s="45" t="s">
        <v>44</v>
      </c>
      <c r="E10" s="13">
        <v>9</v>
      </c>
      <c r="F10" s="64" t="s">
        <v>50</v>
      </c>
      <c r="G10" s="58">
        <v>0</v>
      </c>
      <c r="H10" s="58">
        <v>3</v>
      </c>
      <c r="I10" s="59">
        <v>0</v>
      </c>
      <c r="J10" s="59">
        <v>5</v>
      </c>
      <c r="K10" s="59">
        <v>0</v>
      </c>
      <c r="L10" s="60">
        <f t="shared" si="0"/>
        <v>8</v>
      </c>
      <c r="M10" s="60">
        <f t="shared" si="1"/>
        <v>22.857142857142858</v>
      </c>
      <c r="N10" s="44"/>
    </row>
    <row r="11" spans="1:14" ht="47.25">
      <c r="A11" s="20">
        <v>5</v>
      </c>
      <c r="B11" s="13" t="s">
        <v>299</v>
      </c>
      <c r="C11" s="13" t="s">
        <v>96</v>
      </c>
      <c r="D11" s="13" t="s">
        <v>80</v>
      </c>
      <c r="E11" s="13">
        <v>9</v>
      </c>
      <c r="F11" s="13" t="s">
        <v>306</v>
      </c>
      <c r="G11" s="59">
        <v>0</v>
      </c>
      <c r="H11" s="59">
        <v>3</v>
      </c>
      <c r="I11" s="59">
        <v>0</v>
      </c>
      <c r="J11" s="59">
        <v>4</v>
      </c>
      <c r="K11" s="59">
        <v>0</v>
      </c>
      <c r="L11" s="60">
        <f t="shared" si="0"/>
        <v>7</v>
      </c>
      <c r="M11" s="60">
        <f t="shared" si="1"/>
        <v>20</v>
      </c>
      <c r="N11" s="44"/>
    </row>
    <row r="12" spans="1:14" ht="47.25">
      <c r="A12" s="20">
        <v>6</v>
      </c>
      <c r="B12" s="45" t="s">
        <v>161</v>
      </c>
      <c r="C12" s="45" t="s">
        <v>160</v>
      </c>
      <c r="D12" s="45" t="s">
        <v>162</v>
      </c>
      <c r="E12" s="13">
        <v>9</v>
      </c>
      <c r="F12" s="45" t="s">
        <v>51</v>
      </c>
      <c r="G12" s="59">
        <v>0</v>
      </c>
      <c r="H12" s="59">
        <v>3</v>
      </c>
      <c r="I12" s="59">
        <v>0</v>
      </c>
      <c r="J12" s="59">
        <v>3</v>
      </c>
      <c r="K12" s="59">
        <v>0</v>
      </c>
      <c r="L12" s="60">
        <f t="shared" si="0"/>
        <v>6</v>
      </c>
      <c r="M12" s="60">
        <f t="shared" si="1"/>
        <v>17.142857142857142</v>
      </c>
      <c r="N12" s="44"/>
    </row>
    <row r="13" spans="1:14" ht="47.25">
      <c r="A13" s="20">
        <v>7</v>
      </c>
      <c r="B13" s="13" t="s">
        <v>49</v>
      </c>
      <c r="C13" s="13" t="s">
        <v>87</v>
      </c>
      <c r="D13" s="13" t="s">
        <v>159</v>
      </c>
      <c r="E13" s="13">
        <v>9</v>
      </c>
      <c r="F13" s="13" t="s">
        <v>307</v>
      </c>
      <c r="G13" s="59">
        <v>0</v>
      </c>
      <c r="H13" s="59">
        <v>3</v>
      </c>
      <c r="I13" s="59">
        <v>0</v>
      </c>
      <c r="J13" s="59">
        <v>2</v>
      </c>
      <c r="K13" s="59">
        <v>0</v>
      </c>
      <c r="L13" s="60">
        <f t="shared" si="0"/>
        <v>5</v>
      </c>
      <c r="M13" s="60">
        <f t="shared" si="1"/>
        <v>14.285714285714286</v>
      </c>
      <c r="N13" s="44"/>
    </row>
    <row r="14" spans="1:14" ht="31.5">
      <c r="A14" s="20">
        <v>8</v>
      </c>
      <c r="B14" s="45" t="s">
        <v>40</v>
      </c>
      <c r="C14" s="45" t="s">
        <v>160</v>
      </c>
      <c r="D14" s="45" t="s">
        <v>44</v>
      </c>
      <c r="E14" s="13">
        <v>9</v>
      </c>
      <c r="F14" s="45" t="s">
        <v>50</v>
      </c>
      <c r="G14" s="59">
        <v>0</v>
      </c>
      <c r="H14" s="59">
        <v>3</v>
      </c>
      <c r="I14" s="59">
        <v>0</v>
      </c>
      <c r="J14" s="59">
        <v>1</v>
      </c>
      <c r="K14" s="59">
        <v>0</v>
      </c>
      <c r="L14" s="60">
        <f t="shared" si="0"/>
        <v>4</v>
      </c>
      <c r="M14" s="60">
        <f t="shared" si="1"/>
        <v>11.428571428571429</v>
      </c>
      <c r="N14" s="44"/>
    </row>
    <row r="15" spans="1:14" ht="47.25">
      <c r="A15" s="20">
        <v>9</v>
      </c>
      <c r="B15" s="45" t="s">
        <v>4</v>
      </c>
      <c r="C15" s="45" t="s">
        <v>160</v>
      </c>
      <c r="D15" s="45" t="s">
        <v>301</v>
      </c>
      <c r="E15" s="13">
        <v>9</v>
      </c>
      <c r="F15" s="45" t="s">
        <v>48</v>
      </c>
      <c r="G15" s="59">
        <v>0</v>
      </c>
      <c r="H15" s="59">
        <v>3</v>
      </c>
      <c r="I15" s="59">
        <v>0</v>
      </c>
      <c r="J15" s="59">
        <v>0</v>
      </c>
      <c r="K15" s="59">
        <v>0</v>
      </c>
      <c r="L15" s="60">
        <f t="shared" si="0"/>
        <v>3</v>
      </c>
      <c r="M15" s="60">
        <f t="shared" si="1"/>
        <v>8.571428571428571</v>
      </c>
      <c r="N15" s="44"/>
    </row>
    <row r="16" spans="1:14" ht="63">
      <c r="A16" s="20">
        <v>10</v>
      </c>
      <c r="B16" s="13" t="s">
        <v>310</v>
      </c>
      <c r="C16" s="13" t="s">
        <v>96</v>
      </c>
      <c r="D16" s="13" t="s">
        <v>308</v>
      </c>
      <c r="E16" s="13">
        <v>9</v>
      </c>
      <c r="F16" s="13" t="s">
        <v>246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60">
        <f t="shared" si="0"/>
        <v>0</v>
      </c>
      <c r="M16" s="60">
        <f t="shared" si="1"/>
        <v>0</v>
      </c>
      <c r="N16" s="44"/>
    </row>
    <row r="17" spans="1:14" ht="47.25">
      <c r="A17" s="34">
        <v>11</v>
      </c>
      <c r="B17" s="13" t="s">
        <v>298</v>
      </c>
      <c r="C17" s="13" t="s">
        <v>96</v>
      </c>
      <c r="D17" s="13" t="s">
        <v>156</v>
      </c>
      <c r="E17" s="13">
        <v>9</v>
      </c>
      <c r="F17" s="13" t="s">
        <v>300</v>
      </c>
      <c r="G17" s="58">
        <v>0</v>
      </c>
      <c r="H17" s="58">
        <v>0</v>
      </c>
      <c r="I17" s="59">
        <v>0</v>
      </c>
      <c r="J17" s="59">
        <v>0</v>
      </c>
      <c r="K17" s="59">
        <v>0</v>
      </c>
      <c r="L17" s="60">
        <f t="shared" si="0"/>
        <v>0</v>
      </c>
      <c r="M17" s="60">
        <f t="shared" si="1"/>
        <v>0</v>
      </c>
      <c r="N17" s="44"/>
    </row>
    <row r="18" spans="1:14" ht="63">
      <c r="A18" s="20">
        <v>12</v>
      </c>
      <c r="B18" s="45" t="s">
        <v>2</v>
      </c>
      <c r="C18" s="45" t="s">
        <v>1</v>
      </c>
      <c r="D18" s="45" t="s">
        <v>163</v>
      </c>
      <c r="E18" s="13">
        <v>9</v>
      </c>
      <c r="F18" s="45" t="s">
        <v>164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60">
        <f t="shared" si="0"/>
        <v>0</v>
      </c>
      <c r="M18" s="60">
        <f t="shared" si="1"/>
        <v>0</v>
      </c>
      <c r="N18" s="44"/>
    </row>
    <row r="19" spans="2:13" ht="15" customHeight="1">
      <c r="B19" s="79" t="s">
        <v>269</v>
      </c>
      <c r="C19" s="80"/>
      <c r="D19" s="80"/>
      <c r="E19" s="80"/>
      <c r="F19" s="80"/>
      <c r="G19" s="80"/>
      <c r="H19" s="80"/>
      <c r="I19" s="25"/>
      <c r="J19" s="25"/>
      <c r="K19" s="25"/>
      <c r="L19" s="25"/>
      <c r="M19" s="25"/>
    </row>
    <row r="20" spans="2:13" ht="15">
      <c r="B20" s="41" t="s">
        <v>311</v>
      </c>
      <c r="C20" s="41"/>
      <c r="D20" s="41"/>
      <c r="E20" s="41"/>
      <c r="F20" s="41"/>
      <c r="G20" s="25"/>
      <c r="H20" s="25"/>
      <c r="I20" s="25"/>
      <c r="J20" s="25"/>
      <c r="K20" s="25"/>
      <c r="L20" s="25"/>
      <c r="M20" s="25"/>
    </row>
    <row r="21" spans="2:13" ht="15">
      <c r="B21" s="25"/>
      <c r="C21" s="25"/>
      <c r="D21" s="25"/>
      <c r="E21" s="25"/>
      <c r="G21" s="25" t="s">
        <v>297</v>
      </c>
      <c r="H21" s="25"/>
      <c r="I21" s="25"/>
      <c r="J21" s="25"/>
      <c r="K21" s="25"/>
      <c r="L21" s="25"/>
      <c r="M21" s="25"/>
    </row>
    <row r="22" spans="2:13" ht="15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</sheetData>
  <sheetProtection password="CC1D" sheet="1"/>
  <mergeCells count="14">
    <mergeCell ref="D5:D6"/>
    <mergeCell ref="E5:E6"/>
    <mergeCell ref="F5:F6"/>
    <mergeCell ref="G5:K5"/>
    <mergeCell ref="L5:L6"/>
    <mergeCell ref="B19:H19"/>
    <mergeCell ref="M5:M6"/>
    <mergeCell ref="N5:N6"/>
    <mergeCell ref="B3:N3"/>
    <mergeCell ref="A1:M1"/>
    <mergeCell ref="A2:M2"/>
    <mergeCell ref="A5:A6"/>
    <mergeCell ref="B5:B6"/>
    <mergeCell ref="C5:C6"/>
  </mergeCell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4">
      <selection activeCell="L7" sqref="L7"/>
    </sheetView>
  </sheetViews>
  <sheetFormatPr defaultColWidth="9.140625" defaultRowHeight="15"/>
  <cols>
    <col min="1" max="1" width="5.00390625" style="0" customWidth="1"/>
    <col min="2" max="2" width="21.28125" style="0" customWidth="1"/>
    <col min="3" max="3" width="14.8515625" style="0" customWidth="1"/>
    <col min="4" max="4" width="27.00390625" style="0" customWidth="1"/>
    <col min="5" max="5" width="6.28125" style="0" customWidth="1"/>
    <col min="6" max="6" width="18.421875" style="0" customWidth="1"/>
    <col min="7" max="7" width="5.57421875" style="0" customWidth="1"/>
    <col min="8" max="8" width="5.421875" style="0" customWidth="1"/>
    <col min="9" max="9" width="5.140625" style="0" customWidth="1"/>
    <col min="10" max="10" width="5.00390625" style="0" customWidth="1"/>
    <col min="11" max="11" width="5.28125" style="0" customWidth="1"/>
    <col min="14" max="14" width="6.140625" style="0" customWidth="1"/>
  </cols>
  <sheetData>
    <row r="1" spans="1:13" ht="18.75">
      <c r="A1" s="81" t="s">
        <v>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8.75">
      <c r="A2" s="81" t="s">
        <v>10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4" ht="18.75">
      <c r="A3" s="33"/>
      <c r="B3" s="101" t="s">
        <v>313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3" ht="18.75">
      <c r="A4" s="33"/>
      <c r="B4" s="35" t="s">
        <v>22</v>
      </c>
      <c r="C4" s="33">
        <v>35</v>
      </c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4" ht="15">
      <c r="A5" s="89" t="s">
        <v>0</v>
      </c>
      <c r="B5" s="89" t="s">
        <v>7</v>
      </c>
      <c r="C5" s="89" t="s">
        <v>11</v>
      </c>
      <c r="D5" s="89" t="s">
        <v>12</v>
      </c>
      <c r="E5" s="89" t="s">
        <v>13</v>
      </c>
      <c r="F5" s="89" t="s">
        <v>8</v>
      </c>
      <c r="G5" s="90" t="s">
        <v>14</v>
      </c>
      <c r="H5" s="91"/>
      <c r="I5" s="91"/>
      <c r="J5" s="91"/>
      <c r="K5" s="92"/>
      <c r="L5" s="89" t="s">
        <v>9</v>
      </c>
      <c r="M5" s="89" t="s">
        <v>15</v>
      </c>
      <c r="N5" s="93" t="s">
        <v>16</v>
      </c>
    </row>
    <row r="6" spans="1:14" ht="15">
      <c r="A6" s="89"/>
      <c r="B6" s="89"/>
      <c r="C6" s="89"/>
      <c r="D6" s="93"/>
      <c r="E6" s="89"/>
      <c r="F6" s="89"/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89"/>
      <c r="M6" s="89"/>
      <c r="N6" s="93"/>
    </row>
    <row r="7" spans="1:14" ht="47.25">
      <c r="A7" s="43">
        <v>1</v>
      </c>
      <c r="B7" s="68" t="s">
        <v>316</v>
      </c>
      <c r="C7" s="13" t="s">
        <v>160</v>
      </c>
      <c r="D7" s="13" t="s">
        <v>146</v>
      </c>
      <c r="E7" s="13">
        <v>10</v>
      </c>
      <c r="F7" s="13" t="s">
        <v>52</v>
      </c>
      <c r="G7" s="59">
        <v>7</v>
      </c>
      <c r="H7" s="59">
        <v>6</v>
      </c>
      <c r="I7" s="59">
        <v>7</v>
      </c>
      <c r="J7" s="59">
        <v>7</v>
      </c>
      <c r="K7" s="70">
        <v>6</v>
      </c>
      <c r="L7" s="60">
        <f aca="true" t="shared" si="0" ref="L7:L17">SUM(G7:K7)</f>
        <v>33</v>
      </c>
      <c r="M7" s="60">
        <f aca="true" t="shared" si="1" ref="M7:M18">L7*100/$C$4</f>
        <v>94.28571428571429</v>
      </c>
      <c r="N7" s="44"/>
    </row>
    <row r="8" spans="1:14" ht="47.25">
      <c r="A8" s="43">
        <v>2</v>
      </c>
      <c r="B8" s="13" t="s">
        <v>181</v>
      </c>
      <c r="C8" s="13" t="s">
        <v>160</v>
      </c>
      <c r="D8" s="13" t="s">
        <v>146</v>
      </c>
      <c r="E8" s="13">
        <v>10</v>
      </c>
      <c r="F8" s="13" t="s">
        <v>52</v>
      </c>
      <c r="G8" s="58">
        <v>7</v>
      </c>
      <c r="H8" s="58">
        <v>4</v>
      </c>
      <c r="I8" s="59">
        <v>7</v>
      </c>
      <c r="J8" s="59">
        <v>7</v>
      </c>
      <c r="K8" s="59">
        <v>7</v>
      </c>
      <c r="L8" s="60">
        <f t="shared" si="0"/>
        <v>32</v>
      </c>
      <c r="M8" s="60">
        <f t="shared" si="1"/>
        <v>91.42857142857143</v>
      </c>
      <c r="N8" s="44"/>
    </row>
    <row r="9" spans="1:14" ht="47.25">
      <c r="A9" s="43">
        <v>3</v>
      </c>
      <c r="B9" s="13" t="s">
        <v>43</v>
      </c>
      <c r="C9" s="13" t="s">
        <v>160</v>
      </c>
      <c r="D9" s="13" t="s">
        <v>146</v>
      </c>
      <c r="E9" s="13">
        <v>10</v>
      </c>
      <c r="F9" s="13" t="s">
        <v>52</v>
      </c>
      <c r="G9" s="59">
        <v>6</v>
      </c>
      <c r="H9" s="59">
        <v>7</v>
      </c>
      <c r="I9" s="59">
        <v>3</v>
      </c>
      <c r="J9" s="59">
        <v>7</v>
      </c>
      <c r="K9" s="59">
        <v>7</v>
      </c>
      <c r="L9" s="60">
        <f t="shared" si="0"/>
        <v>30</v>
      </c>
      <c r="M9" s="60">
        <f t="shared" si="1"/>
        <v>85.71428571428571</v>
      </c>
      <c r="N9" s="44"/>
    </row>
    <row r="10" spans="1:14" ht="45">
      <c r="A10" s="43">
        <v>4</v>
      </c>
      <c r="B10" s="13" t="s">
        <v>180</v>
      </c>
      <c r="C10" s="13" t="s">
        <v>160</v>
      </c>
      <c r="D10" s="13" t="s">
        <v>146</v>
      </c>
      <c r="E10" s="13">
        <v>10</v>
      </c>
      <c r="F10" s="65" t="s">
        <v>52</v>
      </c>
      <c r="G10" s="59">
        <v>7</v>
      </c>
      <c r="H10" s="59">
        <v>7</v>
      </c>
      <c r="I10" s="59">
        <v>7</v>
      </c>
      <c r="J10" s="59">
        <v>7</v>
      </c>
      <c r="K10" s="59">
        <v>1</v>
      </c>
      <c r="L10" s="60">
        <f t="shared" si="0"/>
        <v>29</v>
      </c>
      <c r="M10" s="60">
        <f t="shared" si="1"/>
        <v>82.85714285714286</v>
      </c>
      <c r="N10" s="44"/>
    </row>
    <row r="11" spans="1:14" ht="47.25">
      <c r="A11" s="43">
        <v>5</v>
      </c>
      <c r="B11" s="13" t="s">
        <v>168</v>
      </c>
      <c r="C11" s="13" t="s">
        <v>160</v>
      </c>
      <c r="D11" s="13" t="s">
        <v>146</v>
      </c>
      <c r="E11" s="13">
        <v>10</v>
      </c>
      <c r="F11" s="13" t="s">
        <v>52</v>
      </c>
      <c r="G11" s="59">
        <v>7</v>
      </c>
      <c r="H11" s="59">
        <v>7</v>
      </c>
      <c r="I11" s="59">
        <v>7</v>
      </c>
      <c r="J11" s="59">
        <v>7</v>
      </c>
      <c r="K11" s="59">
        <v>0</v>
      </c>
      <c r="L11" s="60">
        <f t="shared" si="0"/>
        <v>28</v>
      </c>
      <c r="M11" s="60">
        <f t="shared" si="1"/>
        <v>80</v>
      </c>
      <c r="N11" s="44"/>
    </row>
    <row r="12" spans="1:14" ht="47.25">
      <c r="A12" s="43">
        <v>6</v>
      </c>
      <c r="B12" s="13" t="s">
        <v>179</v>
      </c>
      <c r="C12" s="13" t="s">
        <v>160</v>
      </c>
      <c r="D12" s="13" t="s">
        <v>146</v>
      </c>
      <c r="E12" s="13">
        <v>10</v>
      </c>
      <c r="F12" s="13" t="s">
        <v>52</v>
      </c>
      <c r="G12" s="59">
        <v>0</v>
      </c>
      <c r="H12" s="59">
        <v>5</v>
      </c>
      <c r="I12" s="59">
        <v>7</v>
      </c>
      <c r="J12" s="59">
        <v>7</v>
      </c>
      <c r="K12" s="59">
        <v>7</v>
      </c>
      <c r="L12" s="60">
        <f t="shared" si="0"/>
        <v>26</v>
      </c>
      <c r="M12" s="60">
        <f t="shared" si="1"/>
        <v>74.28571428571429</v>
      </c>
      <c r="N12" s="44"/>
    </row>
    <row r="13" spans="1:14" ht="47.25">
      <c r="A13" s="43">
        <v>7</v>
      </c>
      <c r="B13" s="13" t="s">
        <v>45</v>
      </c>
      <c r="C13" s="13" t="s">
        <v>160</v>
      </c>
      <c r="D13" s="13" t="s">
        <v>72</v>
      </c>
      <c r="E13" s="13">
        <v>10</v>
      </c>
      <c r="F13" s="13" t="s">
        <v>208</v>
      </c>
      <c r="G13" s="59">
        <v>0</v>
      </c>
      <c r="H13" s="59">
        <v>6</v>
      </c>
      <c r="I13" s="59">
        <v>4</v>
      </c>
      <c r="J13" s="59">
        <v>7</v>
      </c>
      <c r="K13" s="59">
        <v>7</v>
      </c>
      <c r="L13" s="60">
        <f t="shared" si="0"/>
        <v>24</v>
      </c>
      <c r="M13" s="60">
        <f t="shared" si="1"/>
        <v>68.57142857142857</v>
      </c>
      <c r="N13" s="44"/>
    </row>
    <row r="14" spans="1:14" ht="31.5">
      <c r="A14" s="43">
        <v>8</v>
      </c>
      <c r="B14" s="13" t="s">
        <v>184</v>
      </c>
      <c r="C14" s="32" t="s">
        <v>18</v>
      </c>
      <c r="D14" s="13" t="s">
        <v>169</v>
      </c>
      <c r="E14" s="13"/>
      <c r="F14" s="13" t="s">
        <v>305</v>
      </c>
      <c r="G14" s="44">
        <v>7</v>
      </c>
      <c r="H14" s="44">
        <v>0</v>
      </c>
      <c r="I14" s="44">
        <v>5</v>
      </c>
      <c r="J14" s="44">
        <v>7</v>
      </c>
      <c r="K14" s="44">
        <v>0</v>
      </c>
      <c r="L14" s="60">
        <f t="shared" si="0"/>
        <v>19</v>
      </c>
      <c r="M14" s="60">
        <f t="shared" si="1"/>
        <v>54.285714285714285</v>
      </c>
      <c r="N14" s="44"/>
    </row>
    <row r="15" spans="1:14" ht="47.25">
      <c r="A15" s="43">
        <v>9</v>
      </c>
      <c r="B15" s="13" t="s">
        <v>178</v>
      </c>
      <c r="C15" s="13" t="s">
        <v>160</v>
      </c>
      <c r="D15" s="13" t="s">
        <v>74</v>
      </c>
      <c r="E15" s="13">
        <v>10</v>
      </c>
      <c r="F15" s="13" t="s">
        <v>211</v>
      </c>
      <c r="G15" s="59">
        <v>3</v>
      </c>
      <c r="H15" s="59">
        <v>4</v>
      </c>
      <c r="I15" s="59">
        <v>7</v>
      </c>
      <c r="J15" s="59">
        <v>0</v>
      </c>
      <c r="K15" s="59">
        <v>1</v>
      </c>
      <c r="L15" s="60">
        <f t="shared" si="0"/>
        <v>15</v>
      </c>
      <c r="M15" s="60">
        <f t="shared" si="1"/>
        <v>42.857142857142854</v>
      </c>
      <c r="N15" s="44"/>
    </row>
    <row r="16" spans="1:14" ht="63">
      <c r="A16" s="43">
        <v>10</v>
      </c>
      <c r="B16" s="31" t="s">
        <v>165</v>
      </c>
      <c r="C16" s="36" t="s">
        <v>166</v>
      </c>
      <c r="D16" s="36" t="s">
        <v>167</v>
      </c>
      <c r="E16" s="36">
        <v>10</v>
      </c>
      <c r="F16" s="36" t="s">
        <v>5</v>
      </c>
      <c r="G16" s="58">
        <v>0</v>
      </c>
      <c r="H16" s="58">
        <v>4</v>
      </c>
      <c r="I16" s="59">
        <v>0</v>
      </c>
      <c r="J16" s="59">
        <v>7</v>
      </c>
      <c r="K16" s="59">
        <v>0</v>
      </c>
      <c r="L16" s="60">
        <f t="shared" si="0"/>
        <v>11</v>
      </c>
      <c r="M16" s="60">
        <f t="shared" si="1"/>
        <v>31.428571428571427</v>
      </c>
      <c r="N16" s="44"/>
    </row>
    <row r="17" spans="1:14" ht="47.25">
      <c r="A17" s="43">
        <v>11</v>
      </c>
      <c r="B17" s="13" t="s">
        <v>182</v>
      </c>
      <c r="C17" s="13" t="s">
        <v>160</v>
      </c>
      <c r="D17" s="13" t="s">
        <v>105</v>
      </c>
      <c r="E17" s="13">
        <v>10</v>
      </c>
      <c r="F17" s="13" t="s">
        <v>51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60">
        <f t="shared" si="0"/>
        <v>0</v>
      </c>
      <c r="M17" s="60">
        <f t="shared" si="1"/>
        <v>0</v>
      </c>
      <c r="N17" s="44"/>
    </row>
    <row r="18" spans="1:14" ht="31.5">
      <c r="A18" s="43">
        <v>12</v>
      </c>
      <c r="B18" s="13" t="s">
        <v>183</v>
      </c>
      <c r="C18" s="13" t="s">
        <v>110</v>
      </c>
      <c r="D18" s="13" t="s">
        <v>154</v>
      </c>
      <c r="E18" s="36">
        <v>10</v>
      </c>
      <c r="F18" s="13" t="s">
        <v>155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60">
        <v>0</v>
      </c>
      <c r="M18" s="60">
        <f t="shared" si="1"/>
        <v>0</v>
      </c>
      <c r="N18" s="44"/>
    </row>
    <row r="19" spans="2:13" ht="15">
      <c r="B19" s="79" t="s">
        <v>269</v>
      </c>
      <c r="C19" s="80"/>
      <c r="D19" s="80"/>
      <c r="E19" s="80"/>
      <c r="F19" s="80"/>
      <c r="G19" s="80"/>
      <c r="H19" s="80"/>
      <c r="M19" s="25"/>
    </row>
    <row r="20" spans="2:13" ht="15" customHeight="1">
      <c r="B20" s="41" t="s">
        <v>309</v>
      </c>
      <c r="C20" s="41"/>
      <c r="D20" s="41"/>
      <c r="E20" s="41"/>
      <c r="F20" s="41"/>
      <c r="G20" s="25"/>
      <c r="H20" s="25"/>
      <c r="I20" s="25"/>
      <c r="J20" s="25"/>
      <c r="K20" s="25"/>
      <c r="L20" s="25"/>
      <c r="M20" s="25"/>
    </row>
    <row r="21" spans="2:12" ht="15">
      <c r="B21" s="25"/>
      <c r="C21" s="25"/>
      <c r="D21" s="25"/>
      <c r="E21" s="25"/>
      <c r="G21" s="25" t="s">
        <v>302</v>
      </c>
      <c r="H21" s="25"/>
      <c r="I21" s="25"/>
      <c r="J21" s="25"/>
      <c r="K21" s="25"/>
      <c r="L21" s="25"/>
    </row>
    <row r="22" spans="2:12" ht="15">
      <c r="B22" s="102"/>
      <c r="C22" s="102"/>
      <c r="D22" s="102"/>
      <c r="E22" s="25"/>
      <c r="F22" s="25"/>
      <c r="G22" s="25"/>
      <c r="H22" s="25"/>
      <c r="I22" s="25"/>
      <c r="J22" s="25"/>
      <c r="K22" s="25"/>
      <c r="L22" s="25"/>
    </row>
    <row r="23" spans="2:12" ht="15">
      <c r="B23" s="25" t="s">
        <v>314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</row>
  </sheetData>
  <sheetProtection password="CC1D" sheet="1"/>
  <mergeCells count="15">
    <mergeCell ref="N5:N6"/>
    <mergeCell ref="B22:D22"/>
    <mergeCell ref="A1:M1"/>
    <mergeCell ref="A2:M2"/>
    <mergeCell ref="B3:N3"/>
    <mergeCell ref="A5:A6"/>
    <mergeCell ref="B5:B6"/>
    <mergeCell ref="C5:C6"/>
    <mergeCell ref="D5:D6"/>
    <mergeCell ref="E5:E6"/>
    <mergeCell ref="F5:F6"/>
    <mergeCell ref="G5:K5"/>
    <mergeCell ref="L5:L6"/>
    <mergeCell ref="B19:H19"/>
    <mergeCell ref="M5:M6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4">
      <selection activeCell="C9" sqref="C9"/>
    </sheetView>
  </sheetViews>
  <sheetFormatPr defaultColWidth="9.140625" defaultRowHeight="15"/>
  <cols>
    <col min="1" max="1" width="4.28125" style="0" customWidth="1"/>
    <col min="2" max="2" width="18.28125" style="0" customWidth="1"/>
    <col min="3" max="3" width="18.421875" style="0" customWidth="1"/>
    <col min="4" max="4" width="19.140625" style="0" customWidth="1"/>
    <col min="5" max="5" width="7.421875" style="0" customWidth="1"/>
    <col min="6" max="6" width="17.00390625" style="0" customWidth="1"/>
    <col min="7" max="7" width="6.8515625" style="0" customWidth="1"/>
    <col min="8" max="8" width="5.7109375" style="0" customWidth="1"/>
    <col min="9" max="9" width="6.7109375" style="0" customWidth="1"/>
    <col min="10" max="10" width="6.57421875" style="0" customWidth="1"/>
    <col min="11" max="11" width="5.57421875" style="0" customWidth="1"/>
  </cols>
  <sheetData>
    <row r="1" spans="1:13" ht="18.75">
      <c r="A1" s="81" t="s">
        <v>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8.75">
      <c r="A2" s="81" t="s">
        <v>10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4" ht="18.75">
      <c r="A3" s="33"/>
      <c r="B3" s="101" t="s">
        <v>93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3" ht="18.75">
      <c r="A4" s="33"/>
      <c r="B4" s="35" t="s">
        <v>22</v>
      </c>
      <c r="C4" s="33">
        <v>35</v>
      </c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4" ht="15">
      <c r="A5" s="89" t="s">
        <v>0</v>
      </c>
      <c r="B5" s="89" t="s">
        <v>7</v>
      </c>
      <c r="C5" s="89" t="s">
        <v>11</v>
      </c>
      <c r="D5" s="89" t="s">
        <v>12</v>
      </c>
      <c r="E5" s="89" t="s">
        <v>13</v>
      </c>
      <c r="F5" s="89" t="s">
        <v>8</v>
      </c>
      <c r="G5" s="90" t="s">
        <v>14</v>
      </c>
      <c r="H5" s="91"/>
      <c r="I5" s="91"/>
      <c r="J5" s="91"/>
      <c r="K5" s="92"/>
      <c r="L5" s="89" t="s">
        <v>9</v>
      </c>
      <c r="M5" s="89" t="s">
        <v>15</v>
      </c>
      <c r="N5" s="93" t="s">
        <v>16</v>
      </c>
    </row>
    <row r="6" spans="1:14" ht="15">
      <c r="A6" s="89"/>
      <c r="B6" s="89"/>
      <c r="C6" s="89"/>
      <c r="D6" s="93"/>
      <c r="E6" s="89"/>
      <c r="F6" s="89"/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89"/>
      <c r="M6" s="89"/>
      <c r="N6" s="93"/>
    </row>
    <row r="7" spans="1:14" ht="47.25">
      <c r="A7" s="34">
        <v>1</v>
      </c>
      <c r="B7" s="13" t="s">
        <v>172</v>
      </c>
      <c r="C7" s="13" t="s">
        <v>104</v>
      </c>
      <c r="D7" s="13" t="s">
        <v>146</v>
      </c>
      <c r="E7" s="13">
        <v>11</v>
      </c>
      <c r="F7" s="43" t="s">
        <v>214</v>
      </c>
      <c r="G7" s="61">
        <v>7</v>
      </c>
      <c r="H7" s="61">
        <v>7</v>
      </c>
      <c r="I7" s="61">
        <v>7</v>
      </c>
      <c r="J7" s="61">
        <v>7</v>
      </c>
      <c r="K7" s="61">
        <v>7</v>
      </c>
      <c r="L7" s="62">
        <f aca="true" t="shared" si="0" ref="L7:L13">SUM(G7:K7)</f>
        <v>35</v>
      </c>
      <c r="M7" s="62">
        <f aca="true" t="shared" si="1" ref="M7:M13">L7*100/$C$4</f>
        <v>100</v>
      </c>
      <c r="N7" s="63"/>
    </row>
    <row r="8" spans="1:14" ht="31.5">
      <c r="A8" s="34">
        <v>2</v>
      </c>
      <c r="B8" s="13" t="s">
        <v>174</v>
      </c>
      <c r="C8" s="13" t="s">
        <v>104</v>
      </c>
      <c r="D8" s="13" t="s">
        <v>146</v>
      </c>
      <c r="E8" s="13">
        <v>11</v>
      </c>
      <c r="F8" s="43" t="s">
        <v>214</v>
      </c>
      <c r="G8" s="61">
        <v>7</v>
      </c>
      <c r="H8" s="61">
        <v>7</v>
      </c>
      <c r="I8" s="61">
        <v>7</v>
      </c>
      <c r="J8" s="61">
        <v>2</v>
      </c>
      <c r="K8" s="61">
        <v>7</v>
      </c>
      <c r="L8" s="62">
        <f t="shared" si="0"/>
        <v>30</v>
      </c>
      <c r="M8" s="62">
        <f t="shared" si="1"/>
        <v>85.71428571428571</v>
      </c>
      <c r="N8" s="63"/>
    </row>
    <row r="9" spans="1:14" ht="47.25">
      <c r="A9" s="34">
        <v>3</v>
      </c>
      <c r="B9" s="13" t="s">
        <v>170</v>
      </c>
      <c r="C9" s="13" t="s">
        <v>104</v>
      </c>
      <c r="D9" s="13" t="s">
        <v>72</v>
      </c>
      <c r="E9" s="13">
        <v>11</v>
      </c>
      <c r="F9" s="43" t="s">
        <v>212</v>
      </c>
      <c r="G9" s="61">
        <v>5</v>
      </c>
      <c r="H9" s="61">
        <v>7</v>
      </c>
      <c r="I9" s="61">
        <v>3</v>
      </c>
      <c r="J9" s="61">
        <v>2</v>
      </c>
      <c r="K9" s="61">
        <v>4</v>
      </c>
      <c r="L9" s="62">
        <f t="shared" si="0"/>
        <v>21</v>
      </c>
      <c r="M9" s="62">
        <f t="shared" si="1"/>
        <v>60</v>
      </c>
      <c r="N9" s="63"/>
    </row>
    <row r="10" spans="1:14" ht="31.5">
      <c r="A10" s="34">
        <v>4</v>
      </c>
      <c r="B10" s="13" t="s">
        <v>171</v>
      </c>
      <c r="C10" s="13" t="s">
        <v>104</v>
      </c>
      <c r="D10" s="13" t="s">
        <v>146</v>
      </c>
      <c r="E10" s="13">
        <v>11</v>
      </c>
      <c r="F10" s="43" t="s">
        <v>214</v>
      </c>
      <c r="G10" s="27">
        <v>5</v>
      </c>
      <c r="H10" s="27">
        <v>2</v>
      </c>
      <c r="I10" s="61">
        <v>2</v>
      </c>
      <c r="J10" s="61">
        <v>3</v>
      </c>
      <c r="K10" s="61">
        <v>7</v>
      </c>
      <c r="L10" s="62">
        <f t="shared" si="0"/>
        <v>19</v>
      </c>
      <c r="M10" s="62">
        <f t="shared" si="1"/>
        <v>54.285714285714285</v>
      </c>
      <c r="N10" s="63"/>
    </row>
    <row r="11" spans="1:14" ht="47.25">
      <c r="A11" s="34">
        <v>5</v>
      </c>
      <c r="B11" s="13" t="s">
        <v>176</v>
      </c>
      <c r="C11" s="13" t="s">
        <v>30</v>
      </c>
      <c r="D11" s="13" t="s">
        <v>78</v>
      </c>
      <c r="E11" s="13">
        <v>11</v>
      </c>
      <c r="F11" s="13" t="s">
        <v>177</v>
      </c>
      <c r="G11" s="61">
        <v>4</v>
      </c>
      <c r="H11" s="61">
        <v>0</v>
      </c>
      <c r="I11" s="61">
        <v>0</v>
      </c>
      <c r="J11" s="61">
        <v>6</v>
      </c>
      <c r="K11" s="61">
        <v>0</v>
      </c>
      <c r="L11" s="62">
        <f t="shared" si="0"/>
        <v>10</v>
      </c>
      <c r="M11" s="62">
        <f t="shared" si="1"/>
        <v>28.571428571428573</v>
      </c>
      <c r="N11" s="63"/>
    </row>
    <row r="12" spans="1:14" ht="47.25">
      <c r="A12" s="34">
        <v>6</v>
      </c>
      <c r="B12" s="13" t="s">
        <v>173</v>
      </c>
      <c r="C12" s="13" t="s">
        <v>104</v>
      </c>
      <c r="D12" s="13" t="s">
        <v>72</v>
      </c>
      <c r="E12" s="13">
        <v>11</v>
      </c>
      <c r="F12" s="13" t="s">
        <v>213</v>
      </c>
      <c r="G12" s="61">
        <v>4</v>
      </c>
      <c r="H12" s="61">
        <v>0</v>
      </c>
      <c r="I12" s="61">
        <v>2</v>
      </c>
      <c r="J12" s="61">
        <v>0</v>
      </c>
      <c r="K12" s="61">
        <v>0</v>
      </c>
      <c r="L12" s="62">
        <f t="shared" si="0"/>
        <v>6</v>
      </c>
      <c r="M12" s="62">
        <f t="shared" si="1"/>
        <v>17.142857142857142</v>
      </c>
      <c r="N12" s="63"/>
    </row>
    <row r="13" spans="1:14" ht="63">
      <c r="A13" s="34">
        <v>7</v>
      </c>
      <c r="B13" s="13" t="s">
        <v>175</v>
      </c>
      <c r="C13" s="13" t="s">
        <v>19</v>
      </c>
      <c r="D13" s="13" t="s">
        <v>122</v>
      </c>
      <c r="E13" s="13">
        <v>11</v>
      </c>
      <c r="F13" s="13" t="s">
        <v>304</v>
      </c>
      <c r="G13" s="61">
        <v>2</v>
      </c>
      <c r="H13" s="61">
        <v>0</v>
      </c>
      <c r="I13" s="61">
        <v>0</v>
      </c>
      <c r="J13" s="61">
        <v>0</v>
      </c>
      <c r="K13" s="61">
        <v>0</v>
      </c>
      <c r="L13" s="62">
        <f t="shared" si="0"/>
        <v>2</v>
      </c>
      <c r="M13" s="62">
        <f t="shared" si="1"/>
        <v>5.714285714285714</v>
      </c>
      <c r="N13" s="63"/>
    </row>
    <row r="14" spans="2:13" ht="15" customHeight="1">
      <c r="B14" s="79" t="s">
        <v>269</v>
      </c>
      <c r="C14" s="80"/>
      <c r="D14" s="80"/>
      <c r="E14" s="80"/>
      <c r="F14" s="80"/>
      <c r="G14" s="80"/>
      <c r="H14" s="80"/>
      <c r="I14" s="25"/>
      <c r="J14" s="25"/>
      <c r="K14" s="25"/>
      <c r="L14" s="25"/>
      <c r="M14" s="25"/>
    </row>
    <row r="15" spans="2:13" ht="15">
      <c r="B15" s="41" t="s">
        <v>303</v>
      </c>
      <c r="C15" s="41"/>
      <c r="D15" s="41"/>
      <c r="E15" s="41"/>
      <c r="F15" s="41"/>
      <c r="G15" s="25"/>
      <c r="H15" s="25"/>
      <c r="I15" s="25"/>
      <c r="J15" s="25"/>
      <c r="K15" s="25"/>
      <c r="L15" s="25"/>
      <c r="M15" s="25"/>
    </row>
    <row r="16" spans="2:13" ht="15">
      <c r="B16" s="25"/>
      <c r="C16" s="25"/>
      <c r="D16" s="25"/>
      <c r="E16" s="25"/>
      <c r="G16" s="25" t="s">
        <v>302</v>
      </c>
      <c r="H16" s="25"/>
      <c r="I16" s="25"/>
      <c r="J16" s="25"/>
      <c r="K16" s="25"/>
      <c r="L16" s="25"/>
      <c r="M16" s="25"/>
    </row>
  </sheetData>
  <sheetProtection password="CC1D" sheet="1"/>
  <mergeCells count="14">
    <mergeCell ref="A1:M1"/>
    <mergeCell ref="A2:M2"/>
    <mergeCell ref="B3:N3"/>
    <mergeCell ref="A5:A6"/>
    <mergeCell ref="B5:B6"/>
    <mergeCell ref="C5:C6"/>
    <mergeCell ref="D5:D6"/>
    <mergeCell ref="E5:E6"/>
    <mergeCell ref="F5:F6"/>
    <mergeCell ref="G5:K5"/>
    <mergeCell ref="L5:L6"/>
    <mergeCell ref="M5:M6"/>
    <mergeCell ref="N5:N6"/>
    <mergeCell ref="B14:H14"/>
  </mergeCells>
  <printOptions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2015-03-21T16:27:07Z</dcterms:modified>
  <cp:category/>
  <cp:version/>
  <cp:contentType/>
  <cp:contentStatus/>
</cp:coreProperties>
</file>