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\рейтингОО\07-2021\"/>
    </mc:Choice>
  </mc:AlternateContent>
  <xr:revisionPtr revIDLastSave="0" documentId="13_ncr:1_{375C5268-467E-4BB3-81FD-CE11302F9ACA}" xr6:coauthVersionLast="45" xr6:coauthVersionMax="45" xr10:uidLastSave="{00000000-0000-0000-0000-000000000000}"/>
  <bookViews>
    <workbookView xWindow="15" yWindow="60" windowWidth="11055" windowHeight="10800" tabRatio="847" xr2:uid="{00000000-000D-0000-FFFF-FFFF00000000}"/>
  </bookViews>
  <sheets>
    <sheet name="для титула" sheetId="9" r:id="rId1"/>
    <sheet name="список" sheetId="3" r:id="rId2"/>
    <sheet name="сводная Кол-во" sheetId="10" r:id="rId3"/>
    <sheet name="ЦДТ" sheetId="8" r:id="rId4"/>
    <sheet name="ДЮСШ" sheetId="7" r:id="rId5"/>
    <sheet name="ДХШ и ДШИ" sheetId="6" r:id="rId6"/>
    <sheet name="справочно" sheetId="4" r:id="rId7"/>
    <sheet name="Кол-во" sheetId="2" r:id="rId8"/>
  </sheets>
  <externalReferences>
    <externalReference r:id="rId9"/>
  </externalReferences>
  <definedNames>
    <definedName name="_xlnm._FilterDatabase" localSheetId="7" hidden="1">'Кол-во'!$A$2:$I$37</definedName>
    <definedName name="_xlnm._FilterDatabase" localSheetId="1" hidden="1">список!$A$3:$CG$39</definedName>
    <definedName name="_xlnm._FilterDatabase" localSheetId="6" hidden="1">справочно!$A$1:$E$36</definedName>
    <definedName name="все">OFFSET([1]vse!$B$2,,,COUNTA([1]vse!$B$2:$B$1599))</definedName>
    <definedName name="_xlnm.Print_Titles" localSheetId="7">'Кол-во'!$2:$2</definedName>
    <definedName name="_xlnm.Print_Titles" localSheetId="1">список!$A:$A,список!$4:$4</definedName>
    <definedName name="_xlnm.Print_Titles" localSheetId="6">справочно!$1:$1</definedName>
  </definedNames>
  <calcPr calcId="18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2" l="1"/>
  <c r="G39" i="2"/>
  <c r="H39" i="2"/>
  <c r="I25" i="2"/>
  <c r="I26" i="2"/>
  <c r="I15" i="2"/>
  <c r="I27" i="2"/>
  <c r="I28" i="2"/>
  <c r="I4" i="2"/>
  <c r="I16" i="2"/>
  <c r="I5" i="2"/>
  <c r="I29" i="2"/>
  <c r="I30" i="2"/>
  <c r="I6" i="2"/>
  <c r="I31" i="2"/>
  <c r="I17" i="2"/>
  <c r="I18" i="2"/>
  <c r="I7" i="2"/>
  <c r="I32" i="2"/>
  <c r="I8" i="2"/>
  <c r="I33" i="2"/>
  <c r="I19" i="2"/>
  <c r="I34" i="2"/>
  <c r="I20" i="2"/>
  <c r="I3" i="2"/>
  <c r="I9" i="2"/>
  <c r="I10" i="2"/>
  <c r="I21" i="2"/>
  <c r="I22" i="2"/>
  <c r="I11" i="2"/>
  <c r="I35" i="2"/>
  <c r="I23" i="2"/>
  <c r="I12" i="2"/>
  <c r="I36" i="2"/>
  <c r="I13" i="2"/>
  <c r="I37" i="2"/>
  <c r="I14" i="2"/>
  <c r="I24" i="2"/>
  <c r="CD38" i="3"/>
  <c r="CE38" i="3" s="1"/>
  <c r="CD39" i="3"/>
  <c r="CE39" i="3" s="1"/>
  <c r="CD17" i="3"/>
  <c r="CD28" i="3"/>
  <c r="CE28" i="3" s="1"/>
  <c r="CD37" i="3"/>
  <c r="CE37" i="3" s="1"/>
  <c r="CD8" i="3"/>
  <c r="CE8" i="3" s="1"/>
  <c r="CD19" i="3"/>
  <c r="CE19" i="3" s="1"/>
  <c r="CD14" i="3"/>
  <c r="CE14" i="3" s="1"/>
  <c r="CD35" i="3"/>
  <c r="CE35" i="3" s="1"/>
  <c r="CD31" i="3"/>
  <c r="CE31" i="3" s="1"/>
  <c r="CD6" i="3"/>
  <c r="CE6" i="3" s="1"/>
  <c r="CD26" i="3"/>
  <c r="CE26" i="3" s="1"/>
  <c r="CD20" i="3"/>
  <c r="CD25" i="3"/>
  <c r="CE25" i="3" s="1"/>
  <c r="CD11" i="3"/>
  <c r="CE11" i="3" s="1"/>
  <c r="CD30" i="3"/>
  <c r="CE30" i="3" s="1"/>
  <c r="CD12" i="3"/>
  <c r="CE12" i="3" s="1"/>
  <c r="CD36" i="3"/>
  <c r="CE36" i="3" s="1"/>
  <c r="CD21" i="3"/>
  <c r="CE21" i="3" s="1"/>
  <c r="CD29" i="3"/>
  <c r="CE29" i="3" s="1"/>
  <c r="CD18" i="3"/>
  <c r="CE18" i="3" s="1"/>
  <c r="CD5" i="3"/>
  <c r="CE5" i="3" s="1"/>
  <c r="CD10" i="3"/>
  <c r="CE10" i="3" s="1"/>
  <c r="CD7" i="3"/>
  <c r="CE7" i="3" s="1"/>
  <c r="CD24" i="3"/>
  <c r="CE24" i="3" s="1"/>
  <c r="CD22" i="3"/>
  <c r="CE22" i="3" s="1"/>
  <c r="CD9" i="3"/>
  <c r="CE9" i="3" s="1"/>
  <c r="CD33" i="3"/>
  <c r="CE33" i="3" s="1"/>
  <c r="CD23" i="3"/>
  <c r="CE23" i="3" s="1"/>
  <c r="CD13" i="3"/>
  <c r="CE13" i="3" s="1"/>
  <c r="CD32" i="3"/>
  <c r="CE32" i="3" s="1"/>
  <c r="CD15" i="3"/>
  <c r="CE15" i="3" s="1"/>
  <c r="CD34" i="3"/>
  <c r="CE34" i="3" s="1"/>
  <c r="CD16" i="3"/>
  <c r="CE16" i="3" s="1"/>
  <c r="CD27" i="3"/>
  <c r="CE27" i="3" s="1"/>
  <c r="AN38" i="3"/>
  <c r="AO38" i="3" s="1"/>
  <c r="AN39" i="3"/>
  <c r="AN17" i="3"/>
  <c r="AO17" i="3" s="1"/>
  <c r="AN28" i="3"/>
  <c r="AO28" i="3" s="1"/>
  <c r="AN37" i="3"/>
  <c r="AO37" i="3" s="1"/>
  <c r="AN8" i="3"/>
  <c r="AO8" i="3" s="1"/>
  <c r="AN19" i="3"/>
  <c r="AO19" i="3" s="1"/>
  <c r="AN14" i="3"/>
  <c r="AN35" i="3"/>
  <c r="AO35" i="3" s="1"/>
  <c r="AN31" i="3"/>
  <c r="AO31" i="3" s="1"/>
  <c r="AN6" i="3"/>
  <c r="AO6" i="3" s="1"/>
  <c r="AN26" i="3"/>
  <c r="AO26" i="3" s="1"/>
  <c r="AN20" i="3"/>
  <c r="AO20" i="3" s="1"/>
  <c r="AN25" i="3"/>
  <c r="AO25" i="3" s="1"/>
  <c r="AN11" i="3"/>
  <c r="AO11" i="3" s="1"/>
  <c r="AN30" i="3"/>
  <c r="AO30" i="3" s="1"/>
  <c r="AN12" i="3"/>
  <c r="AO12" i="3" s="1"/>
  <c r="AN36" i="3"/>
  <c r="AO36" i="3" s="1"/>
  <c r="AN21" i="3"/>
  <c r="AO21" i="3" s="1"/>
  <c r="AN29" i="3"/>
  <c r="AO29" i="3" s="1"/>
  <c r="AN18" i="3"/>
  <c r="AO18" i="3" s="1"/>
  <c r="AN5" i="3"/>
  <c r="AO5" i="3" s="1"/>
  <c r="AN10" i="3"/>
  <c r="AO10" i="3" s="1"/>
  <c r="AN7" i="3"/>
  <c r="AO7" i="3" s="1"/>
  <c r="AN24" i="3"/>
  <c r="AO24" i="3" s="1"/>
  <c r="AN22" i="3"/>
  <c r="AO22" i="3" s="1"/>
  <c r="AN9" i="3"/>
  <c r="AO9" i="3" s="1"/>
  <c r="AN33" i="3"/>
  <c r="AO33" i="3" s="1"/>
  <c r="AN23" i="3"/>
  <c r="AO23" i="3" s="1"/>
  <c r="AN13" i="3"/>
  <c r="AO13" i="3" s="1"/>
  <c r="AN32" i="3"/>
  <c r="AO32" i="3" s="1"/>
  <c r="AN15" i="3"/>
  <c r="AO15" i="3" s="1"/>
  <c r="AN34" i="3"/>
  <c r="AO34" i="3" s="1"/>
  <c r="AN16" i="3"/>
  <c r="AO16" i="3" s="1"/>
  <c r="AG38" i="3"/>
  <c r="AH38" i="3" s="1"/>
  <c r="AG39" i="3"/>
  <c r="AH39" i="3" s="1"/>
  <c r="AG17" i="3"/>
  <c r="AH17" i="3" s="1"/>
  <c r="AG28" i="3"/>
  <c r="AH28" i="3" s="1"/>
  <c r="AG37" i="3"/>
  <c r="AH37" i="3" s="1"/>
  <c r="AG8" i="3"/>
  <c r="AG19" i="3"/>
  <c r="AH19" i="3" s="1"/>
  <c r="AG14" i="3"/>
  <c r="AH14" i="3" s="1"/>
  <c r="AG35" i="3"/>
  <c r="AH35" i="3" s="1"/>
  <c r="AG31" i="3"/>
  <c r="AH31" i="3" s="1"/>
  <c r="AG6" i="3"/>
  <c r="AH6" i="3" s="1"/>
  <c r="AG26" i="3"/>
  <c r="AH26" i="3" s="1"/>
  <c r="AG20" i="3"/>
  <c r="AH20" i="3" s="1"/>
  <c r="AG25" i="3"/>
  <c r="AH25" i="3" s="1"/>
  <c r="AG11" i="3"/>
  <c r="AH11" i="3" s="1"/>
  <c r="AG30" i="3"/>
  <c r="AH30" i="3" s="1"/>
  <c r="AG12" i="3"/>
  <c r="AH12" i="3" s="1"/>
  <c r="AG36" i="3"/>
  <c r="AH36" i="3" s="1"/>
  <c r="AG21" i="3"/>
  <c r="AH21" i="3" s="1"/>
  <c r="AG29" i="3"/>
  <c r="AH29" i="3" s="1"/>
  <c r="AG18" i="3"/>
  <c r="AH18" i="3" s="1"/>
  <c r="AG5" i="3"/>
  <c r="AH5" i="3" s="1"/>
  <c r="AG10" i="3"/>
  <c r="AH10" i="3" s="1"/>
  <c r="AG7" i="3"/>
  <c r="AH7" i="3" s="1"/>
  <c r="AG24" i="3"/>
  <c r="AH24" i="3" s="1"/>
  <c r="AG22" i="3"/>
  <c r="AH22" i="3" s="1"/>
  <c r="AG9" i="3"/>
  <c r="AH9" i="3" s="1"/>
  <c r="AG33" i="3"/>
  <c r="AH33" i="3" s="1"/>
  <c r="AG23" i="3"/>
  <c r="AH23" i="3" s="1"/>
  <c r="AG13" i="3"/>
  <c r="AH13" i="3" s="1"/>
  <c r="AG32" i="3"/>
  <c r="AH32" i="3" s="1"/>
  <c r="AG15" i="3"/>
  <c r="AH15" i="3" s="1"/>
  <c r="AG34" i="3"/>
  <c r="AH34" i="3" s="1"/>
  <c r="AG16" i="3"/>
  <c r="AH16" i="3" s="1"/>
  <c r="CE17" i="3"/>
  <c r="AO39" i="3"/>
  <c r="AO14" i="3"/>
  <c r="AH8" i="3"/>
  <c r="AA38" i="3"/>
  <c r="AB38" i="3" s="1"/>
  <c r="AA39" i="3"/>
  <c r="AB39" i="3" s="1"/>
  <c r="AA17" i="3"/>
  <c r="AB17" i="3" s="1"/>
  <c r="AA28" i="3"/>
  <c r="AB28" i="3" s="1"/>
  <c r="AA37" i="3"/>
  <c r="AB37" i="3" s="1"/>
  <c r="AA8" i="3"/>
  <c r="AB8" i="3" s="1"/>
  <c r="AA19" i="3"/>
  <c r="AB19" i="3" s="1"/>
  <c r="AA14" i="3"/>
  <c r="AB14" i="3" s="1"/>
  <c r="AA35" i="3"/>
  <c r="AB35" i="3" s="1"/>
  <c r="AA31" i="3"/>
  <c r="AB31" i="3" s="1"/>
  <c r="AA6" i="3"/>
  <c r="AB6" i="3" s="1"/>
  <c r="AA26" i="3"/>
  <c r="AB26" i="3" s="1"/>
  <c r="AA20" i="3"/>
  <c r="AB20" i="3" s="1"/>
  <c r="AA25" i="3"/>
  <c r="AB25" i="3" s="1"/>
  <c r="AA11" i="3"/>
  <c r="AB11" i="3" s="1"/>
  <c r="AA30" i="3"/>
  <c r="AB30" i="3" s="1"/>
  <c r="AA12" i="3"/>
  <c r="AB12" i="3" s="1"/>
  <c r="AA36" i="3"/>
  <c r="AB36" i="3" s="1"/>
  <c r="AA21" i="3"/>
  <c r="AB21" i="3" s="1"/>
  <c r="AA29" i="3"/>
  <c r="AB29" i="3" s="1"/>
  <c r="AA18" i="3"/>
  <c r="AB18" i="3" s="1"/>
  <c r="AA5" i="3"/>
  <c r="AB5" i="3" s="1"/>
  <c r="AA10" i="3"/>
  <c r="AB10" i="3" s="1"/>
  <c r="AA7" i="3"/>
  <c r="AB7" i="3" s="1"/>
  <c r="AA24" i="3"/>
  <c r="AB24" i="3" s="1"/>
  <c r="AA22" i="3"/>
  <c r="AB22" i="3" s="1"/>
  <c r="AA9" i="3"/>
  <c r="AB9" i="3" s="1"/>
  <c r="AA33" i="3"/>
  <c r="AB33" i="3" s="1"/>
  <c r="AA23" i="3"/>
  <c r="AB23" i="3" s="1"/>
  <c r="AA13" i="3"/>
  <c r="AB13" i="3" s="1"/>
  <c r="AA32" i="3"/>
  <c r="AB32" i="3" s="1"/>
  <c r="AA15" i="3"/>
  <c r="AB15" i="3" s="1"/>
  <c r="AA34" i="3"/>
  <c r="AB34" i="3" s="1"/>
  <c r="AA16" i="3"/>
  <c r="AB16" i="3" s="1"/>
  <c r="R38" i="3"/>
  <c r="S38" i="3" s="1"/>
  <c r="R39" i="3"/>
  <c r="S39" i="3" s="1"/>
  <c r="R17" i="3"/>
  <c r="S17" i="3" s="1"/>
  <c r="R28" i="3"/>
  <c r="S28" i="3" s="1"/>
  <c r="R37" i="3"/>
  <c r="S37" i="3" s="1"/>
  <c r="R8" i="3"/>
  <c r="S8" i="3" s="1"/>
  <c r="R19" i="3"/>
  <c r="S19" i="3" s="1"/>
  <c r="R14" i="3"/>
  <c r="S14" i="3" s="1"/>
  <c r="R35" i="3"/>
  <c r="S35" i="3" s="1"/>
  <c r="R31" i="3"/>
  <c r="S31" i="3" s="1"/>
  <c r="R6" i="3"/>
  <c r="S6" i="3" s="1"/>
  <c r="R26" i="3"/>
  <c r="S26" i="3" s="1"/>
  <c r="R20" i="3"/>
  <c r="S20" i="3" s="1"/>
  <c r="R25" i="3"/>
  <c r="S25" i="3" s="1"/>
  <c r="R11" i="3"/>
  <c r="S11" i="3" s="1"/>
  <c r="R30" i="3"/>
  <c r="S30" i="3" s="1"/>
  <c r="R12" i="3"/>
  <c r="S12" i="3" s="1"/>
  <c r="R36" i="3"/>
  <c r="S36" i="3" s="1"/>
  <c r="R21" i="3"/>
  <c r="S21" i="3" s="1"/>
  <c r="R29" i="3"/>
  <c r="S29" i="3" s="1"/>
  <c r="R18" i="3"/>
  <c r="S18" i="3" s="1"/>
  <c r="R5" i="3"/>
  <c r="S5" i="3" s="1"/>
  <c r="R10" i="3"/>
  <c r="S10" i="3" s="1"/>
  <c r="R7" i="3"/>
  <c r="S7" i="3" s="1"/>
  <c r="R24" i="3"/>
  <c r="S24" i="3" s="1"/>
  <c r="R22" i="3"/>
  <c r="S22" i="3" s="1"/>
  <c r="R9" i="3"/>
  <c r="S9" i="3" s="1"/>
  <c r="R33" i="3"/>
  <c r="S33" i="3" s="1"/>
  <c r="R23" i="3"/>
  <c r="S23" i="3" s="1"/>
  <c r="R13" i="3"/>
  <c r="S13" i="3" s="1"/>
  <c r="R32" i="3"/>
  <c r="S32" i="3" s="1"/>
  <c r="R15" i="3"/>
  <c r="S15" i="3" s="1"/>
  <c r="R34" i="3"/>
  <c r="S34" i="3" s="1"/>
  <c r="R16" i="3"/>
  <c r="S16" i="3" s="1"/>
  <c r="R27" i="3"/>
  <c r="S27" i="3" s="1"/>
  <c r="K38" i="3"/>
  <c r="L38" i="3" s="1"/>
  <c r="K39" i="3"/>
  <c r="L39" i="3" s="1"/>
  <c r="K17" i="3"/>
  <c r="K28" i="3"/>
  <c r="L28" i="3" s="1"/>
  <c r="K37" i="3"/>
  <c r="L37" i="3" s="1"/>
  <c r="K8" i="3"/>
  <c r="L8" i="3" s="1"/>
  <c r="K19" i="3"/>
  <c r="K14" i="3"/>
  <c r="L14" i="3" s="1"/>
  <c r="K35" i="3"/>
  <c r="L35" i="3" s="1"/>
  <c r="K31" i="3"/>
  <c r="L31" i="3" s="1"/>
  <c r="K6" i="3"/>
  <c r="K26" i="3"/>
  <c r="L26" i="3" s="1"/>
  <c r="K20" i="3"/>
  <c r="L20" i="3" s="1"/>
  <c r="K25" i="3"/>
  <c r="L25" i="3" s="1"/>
  <c r="K11" i="3"/>
  <c r="K30" i="3"/>
  <c r="L30" i="3" s="1"/>
  <c r="K12" i="3"/>
  <c r="L12" i="3" s="1"/>
  <c r="K36" i="3"/>
  <c r="L36" i="3" s="1"/>
  <c r="K21" i="3"/>
  <c r="K29" i="3"/>
  <c r="L29" i="3" s="1"/>
  <c r="K18" i="3"/>
  <c r="L18" i="3" s="1"/>
  <c r="K5" i="3"/>
  <c r="L5" i="3" s="1"/>
  <c r="K10" i="3"/>
  <c r="K7" i="3"/>
  <c r="L7" i="3" s="1"/>
  <c r="K24" i="3"/>
  <c r="L24" i="3" s="1"/>
  <c r="K22" i="3"/>
  <c r="L22" i="3" s="1"/>
  <c r="K9" i="3"/>
  <c r="K33" i="3"/>
  <c r="L33" i="3" s="1"/>
  <c r="K23" i="3"/>
  <c r="L23" i="3" s="1"/>
  <c r="K13" i="3"/>
  <c r="L13" i="3" s="1"/>
  <c r="K32" i="3"/>
  <c r="K15" i="3"/>
  <c r="L15" i="3" s="1"/>
  <c r="K34" i="3"/>
  <c r="L34" i="3" s="1"/>
  <c r="K16" i="3"/>
  <c r="L16" i="3" s="1"/>
  <c r="K27" i="3"/>
  <c r="L27" i="3" s="1"/>
  <c r="AT16" i="3"/>
  <c r="AU16" i="3" s="1"/>
  <c r="AT34" i="3"/>
  <c r="AU34" i="3" s="1"/>
  <c r="AT15" i="3"/>
  <c r="AU15" i="3" s="1"/>
  <c r="AT32" i="3"/>
  <c r="AU32" i="3" s="1"/>
  <c r="AT13" i="3"/>
  <c r="AU13" i="3" s="1"/>
  <c r="AT23" i="3"/>
  <c r="AU23" i="3" s="1"/>
  <c r="AT33" i="3"/>
  <c r="AU33" i="3" s="1"/>
  <c r="AT9" i="3"/>
  <c r="AU9" i="3" s="1"/>
  <c r="AT22" i="3"/>
  <c r="AU22" i="3" s="1"/>
  <c r="AT24" i="3"/>
  <c r="AU24" i="3" s="1"/>
  <c r="AT7" i="3"/>
  <c r="AU7" i="3" s="1"/>
  <c r="AT10" i="3"/>
  <c r="AU10" i="3" s="1"/>
  <c r="AT5" i="3"/>
  <c r="AU5" i="3" s="1"/>
  <c r="AT18" i="3"/>
  <c r="AU18" i="3" s="1"/>
  <c r="AT29" i="3"/>
  <c r="AU29" i="3" s="1"/>
  <c r="AT21" i="3"/>
  <c r="AU21" i="3" s="1"/>
  <c r="AT36" i="3"/>
  <c r="AU36" i="3" s="1"/>
  <c r="AT12" i="3"/>
  <c r="AU12" i="3" s="1"/>
  <c r="AT30" i="3"/>
  <c r="AU30" i="3" s="1"/>
  <c r="AT11" i="3"/>
  <c r="AU11" i="3" s="1"/>
  <c r="AT25" i="3"/>
  <c r="AU25" i="3" s="1"/>
  <c r="CE20" i="3"/>
  <c r="AT20" i="3"/>
  <c r="AU20" i="3" s="1"/>
  <c r="AT26" i="3"/>
  <c r="AU26" i="3" s="1"/>
  <c r="AT6" i="3"/>
  <c r="AU6" i="3" s="1"/>
  <c r="AT31" i="3"/>
  <c r="AU31" i="3" s="1"/>
  <c r="AT35" i="3"/>
  <c r="AU35" i="3" s="1"/>
  <c r="AT14" i="3"/>
  <c r="AU14" i="3" s="1"/>
  <c r="AT19" i="3"/>
  <c r="AU19" i="3" s="1"/>
  <c r="AT8" i="3"/>
  <c r="AU8" i="3" s="1"/>
  <c r="AT37" i="3"/>
  <c r="AU37" i="3" s="1"/>
  <c r="AT28" i="3"/>
  <c r="AU28" i="3" s="1"/>
  <c r="AT17" i="3"/>
  <c r="AU17" i="3" s="1"/>
  <c r="AT39" i="3"/>
  <c r="AU39" i="3" s="1"/>
  <c r="AT38" i="3"/>
  <c r="AU38" i="3" s="1"/>
  <c r="AT27" i="3"/>
  <c r="AU27" i="3" s="1"/>
  <c r="AN27" i="3"/>
  <c r="AO27" i="3" s="1"/>
  <c r="AG27" i="3"/>
  <c r="AH27" i="3" s="1"/>
  <c r="AA27" i="3"/>
  <c r="AB27" i="3" s="1"/>
  <c r="I39" i="2" l="1"/>
  <c r="L32" i="3"/>
  <c r="L9" i="3"/>
  <c r="L10" i="3"/>
  <c r="L21" i="3"/>
  <c r="L11" i="3"/>
  <c r="L6" i="3"/>
  <c r="L19" i="3"/>
  <c r="L17" i="3"/>
  <c r="AV21" i="3"/>
  <c r="AW21" i="3" s="1"/>
  <c r="AV23" i="3"/>
  <c r="AW23" i="3" s="1"/>
  <c r="AV9" i="3"/>
  <c r="AW9" i="3" s="1"/>
  <c r="AV18" i="3"/>
  <c r="AW18" i="3" s="1"/>
  <c r="AV6" i="3"/>
  <c r="AW6" i="3" s="1"/>
  <c r="AV11" i="3"/>
  <c r="AW11" i="3" s="1"/>
  <c r="AV17" i="3"/>
  <c r="AW17" i="3" s="1"/>
  <c r="AV10" i="3"/>
  <c r="AW10" i="3" s="1"/>
  <c r="AV32" i="3"/>
  <c r="AW32" i="3" s="1"/>
  <c r="AV37" i="3"/>
  <c r="AW37" i="3" s="1"/>
  <c r="AV12" i="3"/>
  <c r="AW12" i="3" s="1"/>
  <c r="AV24" i="3"/>
  <c r="AW24" i="3" s="1"/>
  <c r="AV34" i="3"/>
  <c r="AW34" i="3" s="1"/>
  <c r="AV30" i="3"/>
  <c r="AW30" i="3" s="1"/>
  <c r="AV19" i="3"/>
  <c r="AW19" i="3" s="1"/>
  <c r="AV20" i="3"/>
  <c r="AW20" i="3" s="1"/>
  <c r="AV27" i="3"/>
  <c r="AW27" i="3" s="1"/>
  <c r="AV38" i="3"/>
  <c r="AW38" i="3" s="1"/>
  <c r="AV36" i="3"/>
  <c r="AW36" i="3" s="1"/>
  <c r="AV16" i="3"/>
  <c r="AW16" i="3" s="1"/>
  <c r="AV31" i="3"/>
  <c r="AW31" i="3" s="1"/>
  <c r="AV25" i="3"/>
  <c r="AW25" i="3" s="1"/>
  <c r="AV39" i="3"/>
  <c r="AW39" i="3" s="1"/>
  <c r="AV8" i="3"/>
  <c r="AW8" i="3" s="1"/>
  <c r="AV35" i="3"/>
  <c r="AW35" i="3" s="1"/>
  <c r="AV26" i="3"/>
  <c r="AW26" i="3" s="1"/>
  <c r="AV22" i="3"/>
  <c r="AW22" i="3" s="1"/>
  <c r="AV28" i="3"/>
  <c r="AW28" i="3" s="1"/>
  <c r="AV14" i="3"/>
  <c r="AW14" i="3" s="1"/>
  <c r="AV7" i="3"/>
  <c r="AW7" i="3" s="1"/>
  <c r="AV15" i="3"/>
  <c r="AW15" i="3" s="1"/>
  <c r="AV5" i="3"/>
  <c r="AW5" i="3" s="1"/>
  <c r="AV13" i="3"/>
  <c r="AW13" i="3" s="1"/>
  <c r="AV29" i="3"/>
  <c r="AW29" i="3" s="1"/>
  <c r="AV33" i="3"/>
  <c r="AW33" i="3" s="1"/>
  <c r="CF17" i="3" l="1"/>
  <c r="CG17" i="3" s="1"/>
  <c r="CF27" i="3"/>
  <c r="CF21" i="3"/>
  <c r="CG21" i="3" s="1"/>
  <c r="CF25" i="3"/>
  <c r="CG25" i="3" s="1"/>
  <c r="CF29" i="3"/>
  <c r="CG29" i="3" s="1"/>
  <c r="CF13" i="3"/>
  <c r="CG13" i="3" s="1"/>
  <c r="CF37" i="3"/>
  <c r="CG37" i="3" s="1"/>
  <c r="CF8" i="3"/>
  <c r="CG8" i="3" s="1"/>
  <c r="CF5" i="3"/>
  <c r="CG5" i="3" s="1"/>
  <c r="CF18" i="3"/>
  <c r="CG18" i="3" s="1"/>
  <c r="CF6" i="3"/>
  <c r="CG6" i="3" s="1"/>
  <c r="CF9" i="3"/>
  <c r="CG9" i="3" s="1"/>
  <c r="CF26" i="3"/>
  <c r="CG26" i="3" s="1"/>
  <c r="CF33" i="3"/>
  <c r="CG33" i="3" s="1"/>
  <c r="CF20" i="3"/>
  <c r="CG20" i="3" s="1"/>
  <c r="CF31" i="3"/>
  <c r="CG31" i="3" s="1"/>
  <c r="CF22" i="3"/>
  <c r="CG22" i="3" s="1"/>
  <c r="CF34" i="3"/>
  <c r="CG34" i="3" s="1"/>
  <c r="CF11" i="3"/>
  <c r="CG11" i="3" s="1"/>
  <c r="CF32" i="3"/>
  <c r="CG32" i="3" s="1"/>
  <c r="CF30" i="3"/>
  <c r="CG30" i="3" s="1"/>
  <c r="CF15" i="3"/>
  <c r="CG15" i="3" s="1"/>
  <c r="CF12" i="3"/>
  <c r="CG12" i="3" s="1"/>
  <c r="CF28" i="3"/>
  <c r="CG28" i="3" s="1"/>
  <c r="CF24" i="3"/>
  <c r="CG24" i="3" s="1"/>
  <c r="CF39" i="3"/>
  <c r="CG39" i="3" s="1"/>
  <c r="CF36" i="3"/>
  <c r="CG36" i="3" s="1"/>
  <c r="CF38" i="3"/>
  <c r="CG38" i="3" s="1"/>
  <c r="CF19" i="3"/>
  <c r="CG19" i="3" s="1"/>
  <c r="CF10" i="3"/>
  <c r="CG10" i="3" s="1"/>
  <c r="CF14" i="3"/>
  <c r="CG14" i="3" s="1"/>
  <c r="CF7" i="3"/>
  <c r="CG7" i="3" s="1"/>
  <c r="CF35" i="3"/>
  <c r="CG35" i="3" s="1"/>
  <c r="CF23" i="3"/>
  <c r="CG23" i="3" s="1"/>
  <c r="CF16" i="3"/>
  <c r="CG16" i="3" s="1"/>
  <c r="CG27" i="3" l="1"/>
</calcChain>
</file>

<file path=xl/sharedStrings.xml><?xml version="1.0" encoding="utf-8"?>
<sst xmlns="http://schemas.openxmlformats.org/spreadsheetml/2006/main" count="1873" uniqueCount="182">
  <si>
    <t>Доля педагогических работников, имеющих высшее образование (%)</t>
  </si>
  <si>
    <t>Доля педагогических работников, имеющих действующий документ о повышении квалификации (%)</t>
  </si>
  <si>
    <t>Доля педагогических работников в возрасте до 30 лет (%)</t>
  </si>
  <si>
    <t>Доля педагогических работников, имеющих высшую и первую квалификационные категории (%)</t>
  </si>
  <si>
    <t>Победители</t>
  </si>
  <si>
    <t>Призёры</t>
  </si>
  <si>
    <t>Участники</t>
  </si>
  <si>
    <t>Наличие действующей пожарной сигнализации</t>
  </si>
  <si>
    <t>Наличие автоматической системы оповещения людей при пожаре</t>
  </si>
  <si>
    <t>Наличие оборудованных аварийных выходов</t>
  </si>
  <si>
    <t>Наличие необходимого количества средств пожаротушения</t>
  </si>
  <si>
    <t>Все педагогические и руководящие работники обучены в области пожарной безопасности</t>
  </si>
  <si>
    <t>Наличие охраны</t>
  </si>
  <si>
    <t>Наличие кнопки экстренного вызова полиции (КЭВ)</t>
  </si>
  <si>
    <t>Наличие ограждения территории по периметру</t>
  </si>
  <si>
    <t>Наличие заграждающих устройств для ограничения беспрепятственного въезда на территорию</t>
  </si>
  <si>
    <t>Наличие средств связи с определителем номера (при отсутствии КЭВ)</t>
  </si>
  <si>
    <t>Наличие схемы безопасных путей пешеходного движения в районе ОО</t>
  </si>
  <si>
    <t>Все педагогические и руководящие работники обучены в области ГО и ЧС</t>
  </si>
  <si>
    <t>Cоответствие СанПиН всех оборудованных участков, зон и благоустройств</t>
  </si>
  <si>
    <t>Cоответствие СанПиН всех санузлов</t>
  </si>
  <si>
    <t>Наличие в достаточном количестве средств индивидуальной защиты при COVID-19</t>
  </si>
  <si>
    <t>Количество рециркуляторов (обеззараживателей воздуха)</t>
  </si>
  <si>
    <t>Наличие собственного сайта в сети Интернет</t>
  </si>
  <si>
    <t>Наличие контентной фильтрации</t>
  </si>
  <si>
    <t>Наличие органов государственно-общественного управления, участвующего в распределении стимулирующей части фонда оплаты труда работников организации, утверждении программы развития организации</t>
  </si>
  <si>
    <t>Тип подключения к сети Интернет</t>
  </si>
  <si>
    <t>Количество компьютеров с подключением к сети Интернет, доступных для воспитанников</t>
  </si>
  <si>
    <t>Воспитанники, получившие звание кандидата в мастера спорта</t>
  </si>
  <si>
    <t>Воспитанники, получившие звание мастера спорта</t>
  </si>
  <si>
    <t>Детские коллективы, ставшие победителями и призерами творческих конкурсов</t>
  </si>
  <si>
    <t>Детские коллективы, ставшие победителями и призерами спортивных соревнований</t>
  </si>
  <si>
    <t>Детские коллективы, имеющие звание «Образцовый детский коллектив»</t>
  </si>
  <si>
    <t>Творческие объединения</t>
  </si>
  <si>
    <t>Научно-технические объединения</t>
  </si>
  <si>
    <t>Спортивные объединения</t>
  </si>
  <si>
    <t>id</t>
  </si>
  <si>
    <t>Район</t>
  </si>
  <si>
    <t>ОО</t>
  </si>
  <si>
    <t>Кадровый потенциал</t>
  </si>
  <si>
    <t>Наличие всех (обязательных) современных условий антитеррористической безопасности</t>
  </si>
  <si>
    <t>Наличие всех (обязательных) современных санитарно-гигиенических условий</t>
  </si>
  <si>
    <t>Созданные современные условия информатизации</t>
  </si>
  <si>
    <t>Созданные современные условия обучения</t>
  </si>
  <si>
    <t>Достижения</t>
  </si>
  <si>
    <t>Создание материально-технических современных условий</t>
  </si>
  <si>
    <t>Итого</t>
  </si>
  <si>
    <t/>
  </si>
  <si>
    <t>Всего</t>
  </si>
  <si>
    <t>БУ ДО РК «Республиканский центр детского творчества»</t>
  </si>
  <si>
    <t>БУ ДО РК «Республиканский центр детского юношеского туризма и краеведения»</t>
  </si>
  <si>
    <t>БУ ДО РК «Эколого-биологический центр учащихся»</t>
  </si>
  <si>
    <t>МБУ ДО «Дворец детского творчества»</t>
  </si>
  <si>
    <t>МКУ ДО «Центр развития творчества детей и юношества»</t>
  </si>
  <si>
    <t>МКУ ДО «Большецарынская ДШИ»</t>
  </si>
  <si>
    <t>Октябрьский район</t>
  </si>
  <si>
    <t>Лаганский район</t>
  </si>
  <si>
    <t>МКУ ДО «Лаганская детская школа искусств им. Лиджиевой У.Б.»</t>
  </si>
  <si>
    <t>МКУ ДО "Дом детского творчества"</t>
  </si>
  <si>
    <t>МКУ ДО «Городовиковская детская школа искусств»</t>
  </si>
  <si>
    <t>Городовиковский район</t>
  </si>
  <si>
    <t>МБУ ДО «Ики-Бурульский ЦДО»</t>
  </si>
  <si>
    <t>Ики-Бурульский район</t>
  </si>
  <si>
    <t>МКУ ДО «Яшкульская ДЮСШ»</t>
  </si>
  <si>
    <t>Яшкульский район</t>
  </si>
  <si>
    <t>МКУ ДО "Яшкульская ШИ им.А.К.Сирохи"</t>
  </si>
  <si>
    <t>МКУ ДО «Юстинский районный Дом детского творчества»</t>
  </si>
  <si>
    <t>Юстинский район</t>
  </si>
  <si>
    <t>МКУ ДО «Детская школа искусств»</t>
  </si>
  <si>
    <t>МКУ ДО «Центр детского творчества»</t>
  </si>
  <si>
    <t>Целинный район</t>
  </si>
  <si>
    <t>МБУ ДО Яшалтинский «Районный Центр детского творчества»</t>
  </si>
  <si>
    <t>Яшалтинский район</t>
  </si>
  <si>
    <t>МБУ ДО «Яшалтинская детская художественная школа»</t>
  </si>
  <si>
    <t>МБУ ДО «Яшалтинская детская музыкальная школа»</t>
  </si>
  <si>
    <t>МБУ ДО «Кетченеровская Детская школа искусств»</t>
  </si>
  <si>
    <t>Кетченеровский район</t>
  </si>
  <si>
    <t>Малодербетовский район</t>
  </si>
  <si>
    <t>МКУ ДО «Детская школа искусств» Малодербетовского РМО РК</t>
  </si>
  <si>
    <t>МКУ ДО «ДДТ»</t>
  </si>
  <si>
    <t>Черноземельский район</t>
  </si>
  <si>
    <t>МКУ ДО «Комсомольская детская музыкальная школа»</t>
  </si>
  <si>
    <t>МКУ ДО «Центр развития детей»</t>
  </si>
  <si>
    <t>МКУ ДО «Садовская детская школа искусств»</t>
  </si>
  <si>
    <t>Сарпинский район</t>
  </si>
  <si>
    <t>МКУ ДО «Дом детского творчества»</t>
  </si>
  <si>
    <t>МКУ ДО «ДШИ»</t>
  </si>
  <si>
    <t>Группа</t>
  </si>
  <si>
    <t>Центры детского творчества</t>
  </si>
  <si>
    <t>ДЮСШ</t>
  </si>
  <si>
    <t>ДШИ</t>
  </si>
  <si>
    <t>ДХШ</t>
  </si>
  <si>
    <t>г.Элиста</t>
  </si>
  <si>
    <t>Логин</t>
  </si>
  <si>
    <t>s101z155</t>
  </si>
  <si>
    <t>s101z156</t>
  </si>
  <si>
    <t>s101z157</t>
  </si>
  <si>
    <t>s101z158</t>
  </si>
  <si>
    <t>s101z160</t>
  </si>
  <si>
    <t>s107z165</t>
  </si>
  <si>
    <t>s107z166</t>
  </si>
  <si>
    <t>s105z167</t>
  </si>
  <si>
    <t>s105z168</t>
  </si>
  <si>
    <t>s105z169</t>
  </si>
  <si>
    <t>s102z170</t>
  </si>
  <si>
    <t>s102z171</t>
  </si>
  <si>
    <t>s103z172</t>
  </si>
  <si>
    <t>s103z173</t>
  </si>
  <si>
    <t>s114z174</t>
  </si>
  <si>
    <t>s114z175</t>
  </si>
  <si>
    <t>s112z176</t>
  </si>
  <si>
    <t>s112z177</t>
  </si>
  <si>
    <t>s110z178</t>
  </si>
  <si>
    <t>s110z179</t>
  </si>
  <si>
    <t>s113z181</t>
  </si>
  <si>
    <t>s113z182</t>
  </si>
  <si>
    <t>s113z183</t>
  </si>
  <si>
    <t>s113z184</t>
  </si>
  <si>
    <t>s104z185</t>
  </si>
  <si>
    <t>s104z186</t>
  </si>
  <si>
    <t>s106z188</t>
  </si>
  <si>
    <t>s106z189</t>
  </si>
  <si>
    <t>s111z190</t>
  </si>
  <si>
    <t>s111z191</t>
  </si>
  <si>
    <t>s111z192</t>
  </si>
  <si>
    <t>s109z193</t>
  </si>
  <si>
    <t>s109z194</t>
  </si>
  <si>
    <t>s108z195</t>
  </si>
  <si>
    <t>s108z196</t>
  </si>
  <si>
    <t>Приютненский район</t>
  </si>
  <si>
    <t>Скорость подключения к сети Интернет</t>
  </si>
  <si>
    <t>Подключение по отптоволоконному кабелю</t>
  </si>
  <si>
    <t>100 Мбит/с и выше</t>
  </si>
  <si>
    <t>От 10 Мбит/с до 50 Мбит/с</t>
  </si>
  <si>
    <t>Подключение через оператора сотовой связи (флеш-модем, телефон и т.д.)</t>
  </si>
  <si>
    <t>До 2 Мбит/с</t>
  </si>
  <si>
    <t>От 2 Мбит/с до 10 Мбит/с</t>
  </si>
  <si>
    <t>Подключение ADSL/DSL</t>
  </si>
  <si>
    <t>От 50 Мбит/с до 100 Мбит/с</t>
  </si>
  <si>
    <t>Региональные</t>
  </si>
  <si>
    <t>Всероссийские</t>
  </si>
  <si>
    <t>Международные</t>
  </si>
  <si>
    <t>Творческие конкурсы</t>
  </si>
  <si>
    <t>Научно-технические конкурсы</t>
  </si>
  <si>
    <t>Спортивные соревнования</t>
  </si>
  <si>
    <t>Количество воспитанников в образовательной организации</t>
  </si>
  <si>
    <t>Региональные и всероссийские конкурсы</t>
  </si>
  <si>
    <t>БУ ДО РК «Республиканская ДЮСШ»</t>
  </si>
  <si>
    <t>МБУ ДО «Яшалтинская ДЮСШ»</t>
  </si>
  <si>
    <t>МКУ ДО «Лаганская ДЮСШ» им. Анханова В.Г.</t>
  </si>
  <si>
    <t>МБУ ДО «Ики-Бурульская ДЮСШ им. Н.Б. Богаева»</t>
  </si>
  <si>
    <t>МКУ ДО «Целинная ДЮСШ»</t>
  </si>
  <si>
    <t>МКУ ДО «Малодербетовская ДЮСШ»</t>
  </si>
  <si>
    <t>МКУ ДО «Черноземельская ДЮСШ»</t>
  </si>
  <si>
    <t>МБУ ДО «ДЮСШ» Кетченеровского района</t>
  </si>
  <si>
    <t>Пожарная безопасность</t>
  </si>
  <si>
    <t>Наличие помещений для музыкальных занятий, для занятий хореографией,  концертных залов</t>
  </si>
  <si>
    <t>Наличие наличие учебно-опытных зон, помещений для занятий эколого-биологического профиля и юных натуралистов</t>
  </si>
  <si>
    <t>Наличие помещений для спортивных занятий, бассейнов</t>
  </si>
  <si>
    <t>Наличие помещений для занятий техническим творчеством, изобразительным и декоративно-прикладным искусством</t>
  </si>
  <si>
    <t>Обновление информации на официальном сайте</t>
  </si>
  <si>
    <t>Максимальный балл по разделу</t>
  </si>
  <si>
    <t>Порядок сбора и печать:</t>
  </si>
  <si>
    <t>Альбомная, в цвете</t>
  </si>
  <si>
    <t>все диаграммы по порядку</t>
  </si>
  <si>
    <t>Элиста</t>
  </si>
  <si>
    <t>Мотивирующий мониторинг образовательных организаций дополнительного образования</t>
  </si>
  <si>
    <t>Результаты мониторинга.docx</t>
  </si>
  <si>
    <t>справочно, Кол-во - НЕ печатать</t>
  </si>
  <si>
    <t>Общий итог</t>
  </si>
  <si>
    <t>Численность обучающихся</t>
  </si>
  <si>
    <t>Количество ОО</t>
  </si>
  <si>
    <t>Количество обучающихся в творческих объединениях</t>
  </si>
  <si>
    <t>Количество обучающихся  в научно-технических объединениях</t>
  </si>
  <si>
    <t>Количество обучающихся  в спортивных объединениях</t>
  </si>
  <si>
    <t xml:space="preserve">Всего обучающихся </t>
  </si>
  <si>
    <t>Численность обучающихся в образовательных организациях дополнительного образования</t>
  </si>
  <si>
    <t>список, сводная Кол-во</t>
  </si>
  <si>
    <t>Не все ОО указали кол-во обучающихся</t>
  </si>
  <si>
    <t>Цели и задачи мониторинга ОО.docx</t>
  </si>
  <si>
    <t>Кластерная группа</t>
  </si>
  <si>
    <t>Титул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</si>
</sst>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2">
    <xf numFmtId="0" fontId="0" fillId="0" borderId="0" xfId="0"/>
    <xf numFmtId="0" fontId="19" fillId="0" borderId="10" xfId="0" applyFont="1" applyBorder="1"/>
    <xf numFmtId="0" fontId="19" fillId="0" borderId="0" xfId="0" applyFont="1" applyBorder="1"/>
    <xf numFmtId="0" fontId="19" fillId="35" borderId="0" xfId="0" applyFont="1" applyFill="1" applyBorder="1"/>
    <xf numFmtId="0" fontId="19" fillId="0" borderId="0" xfId="0" applyFont="1"/>
    <xf numFmtId="0" fontId="20" fillId="0" borderId="0" xfId="0" applyFont="1"/>
    <xf numFmtId="0" fontId="19" fillId="0" borderId="0" xfId="0" applyFont="1" applyBorder="1" applyAlignment="1">
      <alignment wrapText="1"/>
    </xf>
    <xf numFmtId="0" fontId="19" fillId="35" borderId="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21" fillId="0" borderId="0" xfId="0" applyFont="1"/>
    <xf numFmtId="0" fontId="20" fillId="0" borderId="10" xfId="0" applyFont="1" applyBorder="1" applyAlignment="1">
      <alignment textRotation="90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10" xfId="0" applyFont="1" applyBorder="1" applyAlignment="1">
      <alignment textRotation="90" wrapText="1"/>
    </xf>
    <xf numFmtId="0" fontId="20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textRotation="90"/>
    </xf>
    <xf numFmtId="0" fontId="20" fillId="0" borderId="10" xfId="0" applyFont="1" applyBorder="1" applyAlignment="1">
      <alignment horizontal="center" textRotation="90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21" fillId="33" borderId="11" xfId="0" applyFont="1" applyFill="1" applyBorder="1" applyAlignment="1">
      <alignment horizontal="center" textRotation="90"/>
    </xf>
    <xf numFmtId="0" fontId="21" fillId="33" borderId="12" xfId="0" applyFont="1" applyFill="1" applyBorder="1" applyAlignment="1">
      <alignment horizontal="center" textRotation="90"/>
    </xf>
    <xf numFmtId="0" fontId="21" fillId="33" borderId="13" xfId="0" applyFont="1" applyFill="1" applyBorder="1" applyAlignment="1">
      <alignment horizontal="center" textRotation="90"/>
    </xf>
    <xf numFmtId="0" fontId="21" fillId="33" borderId="14" xfId="0" applyFont="1" applyFill="1" applyBorder="1" applyAlignment="1">
      <alignment horizontal="center" textRotation="90"/>
    </xf>
    <xf numFmtId="0" fontId="21" fillId="33" borderId="15" xfId="0" applyFont="1" applyFill="1" applyBorder="1" applyAlignment="1">
      <alignment horizontal="center" textRotation="90"/>
    </xf>
    <xf numFmtId="0" fontId="21" fillId="33" borderId="16" xfId="0" applyFont="1" applyFill="1" applyBorder="1" applyAlignment="1">
      <alignment horizontal="center" textRotation="90"/>
    </xf>
    <xf numFmtId="0" fontId="21" fillId="0" borderId="11" xfId="0" applyFont="1" applyFill="1" applyBorder="1" applyAlignment="1">
      <alignment horizontal="center" textRotation="90"/>
    </xf>
    <xf numFmtId="0" fontId="21" fillId="0" borderId="12" xfId="0" applyFont="1" applyFill="1" applyBorder="1" applyAlignment="1">
      <alignment horizontal="center" textRotation="90"/>
    </xf>
    <xf numFmtId="0" fontId="21" fillId="0" borderId="13" xfId="0" applyFont="1" applyFill="1" applyBorder="1" applyAlignment="1">
      <alignment horizontal="center" textRotation="90"/>
    </xf>
    <xf numFmtId="0" fontId="21" fillId="0" borderId="14" xfId="0" applyFont="1" applyFill="1" applyBorder="1" applyAlignment="1">
      <alignment horizontal="center" textRotation="90"/>
    </xf>
    <xf numFmtId="0" fontId="21" fillId="0" borderId="15" xfId="0" applyFont="1" applyFill="1" applyBorder="1" applyAlignment="1">
      <alignment horizontal="center" textRotation="90"/>
    </xf>
    <xf numFmtId="0" fontId="21" fillId="0" borderId="16" xfId="0" applyFont="1" applyFill="1" applyBorder="1" applyAlignment="1">
      <alignment horizontal="center" textRotation="90"/>
    </xf>
    <xf numFmtId="0" fontId="21" fillId="33" borderId="17" xfId="0" applyFont="1" applyFill="1" applyBorder="1" applyAlignment="1">
      <alignment horizontal="center"/>
    </xf>
    <xf numFmtId="0" fontId="21" fillId="33" borderId="18" xfId="0" applyFont="1" applyFill="1" applyBorder="1" applyAlignment="1">
      <alignment horizontal="center"/>
    </xf>
    <xf numFmtId="0" fontId="21" fillId="34" borderId="11" xfId="0" applyFont="1" applyFill="1" applyBorder="1" applyAlignment="1">
      <alignment horizontal="center" textRotation="90" wrapText="1"/>
    </xf>
    <xf numFmtId="0" fontId="21" fillId="34" borderId="12" xfId="0" applyFont="1" applyFill="1" applyBorder="1" applyAlignment="1">
      <alignment horizontal="center" textRotation="90" wrapText="1"/>
    </xf>
    <xf numFmtId="0" fontId="21" fillId="34" borderId="13" xfId="0" applyFont="1" applyFill="1" applyBorder="1" applyAlignment="1">
      <alignment horizontal="center" textRotation="90" wrapText="1"/>
    </xf>
    <xf numFmtId="0" fontId="21" fillId="34" borderId="14" xfId="0" applyFont="1" applyFill="1" applyBorder="1" applyAlignment="1">
      <alignment horizontal="center" textRotation="90" wrapText="1"/>
    </xf>
    <xf numFmtId="0" fontId="21" fillId="34" borderId="15" xfId="0" applyFont="1" applyFill="1" applyBorder="1" applyAlignment="1">
      <alignment horizontal="center" textRotation="90" wrapText="1"/>
    </xf>
    <xf numFmtId="0" fontId="21" fillId="34" borderId="16" xfId="0" applyFont="1" applyFill="1" applyBorder="1" applyAlignment="1">
      <alignment horizontal="center" textRotation="90" wrapText="1"/>
    </xf>
    <xf numFmtId="0" fontId="21" fillId="34" borderId="17" xfId="0" applyFont="1" applyFill="1" applyBorder="1" applyAlignment="1">
      <alignment horizontal="center" wrapText="1"/>
    </xf>
    <xf numFmtId="0" fontId="21" fillId="34" borderId="18" xfId="0" applyFont="1" applyFill="1" applyBorder="1" applyAlignment="1">
      <alignment horizontal="center" wrapText="1"/>
    </xf>
    <xf numFmtId="0" fontId="21" fillId="34" borderId="11" xfId="0" applyFont="1" applyFill="1" applyBorder="1" applyAlignment="1">
      <alignment horizontal="center" textRotation="90"/>
    </xf>
    <xf numFmtId="0" fontId="21" fillId="34" borderId="12" xfId="0" applyFont="1" applyFill="1" applyBorder="1" applyAlignment="1">
      <alignment horizontal="center" textRotation="90"/>
    </xf>
    <xf numFmtId="0" fontId="21" fillId="34" borderId="13" xfId="0" applyFont="1" applyFill="1" applyBorder="1" applyAlignment="1">
      <alignment horizontal="center" textRotation="90"/>
    </xf>
    <xf numFmtId="0" fontId="21" fillId="34" borderId="14" xfId="0" applyFont="1" applyFill="1" applyBorder="1" applyAlignment="1">
      <alignment horizontal="center" textRotation="90"/>
    </xf>
    <xf numFmtId="0" fontId="21" fillId="34" borderId="15" xfId="0" applyFont="1" applyFill="1" applyBorder="1" applyAlignment="1">
      <alignment horizontal="center" textRotation="90"/>
    </xf>
    <xf numFmtId="0" fontId="21" fillId="34" borderId="16" xfId="0" applyFont="1" applyFill="1" applyBorder="1" applyAlignment="1">
      <alignment horizontal="center" textRotation="90"/>
    </xf>
    <xf numFmtId="0" fontId="21" fillId="33" borderId="11" xfId="0" applyFont="1" applyFill="1" applyBorder="1" applyAlignment="1">
      <alignment horizontal="center" textRotation="90" wrapText="1"/>
    </xf>
    <xf numFmtId="0" fontId="21" fillId="33" borderId="12" xfId="0" applyFont="1" applyFill="1" applyBorder="1" applyAlignment="1">
      <alignment horizontal="center" textRotation="90" wrapText="1"/>
    </xf>
    <xf numFmtId="0" fontId="21" fillId="33" borderId="13" xfId="0" applyFont="1" applyFill="1" applyBorder="1" applyAlignment="1">
      <alignment horizontal="center" textRotation="90" wrapText="1"/>
    </xf>
    <xf numFmtId="0" fontId="21" fillId="33" borderId="14" xfId="0" applyFont="1" applyFill="1" applyBorder="1" applyAlignment="1">
      <alignment horizontal="center" textRotation="90" wrapText="1"/>
    </xf>
    <xf numFmtId="0" fontId="21" fillId="33" borderId="15" xfId="0" applyFont="1" applyFill="1" applyBorder="1" applyAlignment="1">
      <alignment horizontal="center" textRotation="90" wrapText="1"/>
    </xf>
    <xf numFmtId="0" fontId="21" fillId="33" borderId="16" xfId="0" applyFont="1" applyFill="1" applyBorder="1" applyAlignment="1">
      <alignment horizontal="center" textRotation="90" wrapText="1"/>
    </xf>
    <xf numFmtId="0" fontId="21" fillId="33" borderId="17" xfId="0" applyFont="1" applyFill="1" applyBorder="1" applyAlignment="1">
      <alignment horizontal="center" wrapText="1"/>
    </xf>
    <xf numFmtId="0" fontId="21" fillId="33" borderId="18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23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1"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alignment vertical="center"/>
    </dxf>
    <dxf>
      <alignment vertical="center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2.xml"/><Relationship Id="rId10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Центры детского творчества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список!$CF$1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084-41EB-B817-939D332756D8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84-41EB-B817-939D332756D8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084-41EB-B817-939D332756D8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84-41EB-B817-939D332756D8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084-41EB-B817-939D332756D8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84-41EB-B817-939D332756D8}"/>
              </c:ext>
            </c:extLst>
          </c:dPt>
          <c:cat>
            <c:strRef>
              <c:f>список!$A$26:$A$39</c:f>
              <c:strCache>
                <c:ptCount val="14"/>
                <c:pt idx="0">
                  <c:v>МБУ ДО «Ики-Бурульский ЦДО»</c:v>
                </c:pt>
                <c:pt idx="1">
                  <c:v>БУ ДО РК «Республиканский центр детского творчества»</c:v>
                </c:pt>
                <c:pt idx="2">
                  <c:v>МБУ ДО «Дворец детского творчества»</c:v>
                </c:pt>
                <c:pt idx="3">
                  <c:v>МБУ ДО Яшалтинский «Районный Центр детского творчества»</c:v>
                </c:pt>
                <c:pt idx="4">
                  <c:v>МКУ ДО «Юстинский районный Дом детского творчества»</c:v>
                </c:pt>
                <c:pt idx="5">
                  <c:v>МКУ ДО "Дом детского творчества"</c:v>
                </c:pt>
                <c:pt idx="6">
                  <c:v>МКУ ДО «Центр развития детей»</c:v>
                </c:pt>
                <c:pt idx="7">
                  <c:v>МКУ ДО «ДДТ»</c:v>
                </c:pt>
                <c:pt idx="8">
                  <c:v>МКУ ДО «Дом детского творчества»</c:v>
                </c:pt>
                <c:pt idx="9">
                  <c:v>МКУ ДО "Дом детского творчества"</c:v>
                </c:pt>
                <c:pt idx="10">
                  <c:v>МКУ ДО «Центр детского творчества»</c:v>
                </c:pt>
                <c:pt idx="11">
                  <c:v>МКУ ДО «Центр развития творчества детей и юношества»</c:v>
                </c:pt>
                <c:pt idx="12">
                  <c:v>БУ ДО РК «Республиканский центр детского юношеского туризма и краеведения»</c:v>
                </c:pt>
                <c:pt idx="13">
                  <c:v>БУ ДО РК «Эколого-биологический центр учащихся»</c:v>
                </c:pt>
              </c:strCache>
            </c:strRef>
          </c:cat>
          <c:val>
            <c:numRef>
              <c:f>список!$CF$26:$CF$39</c:f>
              <c:numCache>
                <c:formatCode>General</c:formatCode>
                <c:ptCount val="14"/>
                <c:pt idx="0">
                  <c:v>279</c:v>
                </c:pt>
                <c:pt idx="1">
                  <c:v>277</c:v>
                </c:pt>
                <c:pt idx="2">
                  <c:v>276</c:v>
                </c:pt>
                <c:pt idx="3">
                  <c:v>224</c:v>
                </c:pt>
                <c:pt idx="4">
                  <c:v>205</c:v>
                </c:pt>
                <c:pt idx="5">
                  <c:v>202</c:v>
                </c:pt>
                <c:pt idx="6">
                  <c:v>181</c:v>
                </c:pt>
                <c:pt idx="7">
                  <c:v>176</c:v>
                </c:pt>
                <c:pt idx="8">
                  <c:v>144</c:v>
                </c:pt>
                <c:pt idx="9">
                  <c:v>142</c:v>
                </c:pt>
                <c:pt idx="10">
                  <c:v>125</c:v>
                </c:pt>
                <c:pt idx="11">
                  <c:v>124</c:v>
                </c:pt>
                <c:pt idx="12">
                  <c:v>118</c:v>
                </c:pt>
                <c:pt idx="1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F-4282-AC8F-7B0D4E406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47424"/>
        <c:axId val="490869344"/>
      </c:barChart>
      <c:catAx>
        <c:axId val="55184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869344"/>
        <c:crosses val="autoZero"/>
        <c:auto val="1"/>
        <c:lblAlgn val="ctr"/>
        <c:lblOffset val="100"/>
        <c:noMultiLvlLbl val="0"/>
      </c:catAx>
      <c:valAx>
        <c:axId val="49086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184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ДЮСШ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список!$CF$1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92B-4060-AD4A-225289E5E03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B-4060-AD4A-225289E5E032}"/>
              </c:ext>
            </c:extLst>
          </c:dPt>
          <c:cat>
            <c:strRef>
              <c:f>список!$A$17:$A$25</c:f>
              <c:strCache>
                <c:ptCount val="9"/>
                <c:pt idx="0">
                  <c:v>БУ ДО РК «Республиканская ДЮСШ»</c:v>
                </c:pt>
                <c:pt idx="1">
                  <c:v>МБУ ДО «Яшалтинская ДЮСШ»</c:v>
                </c:pt>
                <c:pt idx="2">
                  <c:v>МКУ ДО «Лаганская ДЮСШ» им. Анханова В.Г.</c:v>
                </c:pt>
                <c:pt idx="3">
                  <c:v>МБУ ДО «Ики-Бурульская ДЮСШ им. Н.Б. Богаева»</c:v>
                </c:pt>
                <c:pt idx="4">
                  <c:v>МКУ ДО «Целинная ДЮСШ»</c:v>
                </c:pt>
                <c:pt idx="5">
                  <c:v>МКУ ДО «Малодербетовская ДЮСШ»</c:v>
                </c:pt>
                <c:pt idx="6">
                  <c:v>МКУ ДО «Черноземельская ДЮСШ»</c:v>
                </c:pt>
                <c:pt idx="7">
                  <c:v>МБУ ДО «ДЮСШ» Кетченеровского района</c:v>
                </c:pt>
                <c:pt idx="8">
                  <c:v>МКУ ДО «Яшкульская ДЮСШ»</c:v>
                </c:pt>
              </c:strCache>
            </c:strRef>
          </c:cat>
          <c:val>
            <c:numRef>
              <c:f>список!$CF$17:$CF$25</c:f>
              <c:numCache>
                <c:formatCode>General</c:formatCode>
                <c:ptCount val="9"/>
                <c:pt idx="0">
                  <c:v>179</c:v>
                </c:pt>
                <c:pt idx="1">
                  <c:v>178</c:v>
                </c:pt>
                <c:pt idx="2">
                  <c:v>150</c:v>
                </c:pt>
                <c:pt idx="3">
                  <c:v>118</c:v>
                </c:pt>
                <c:pt idx="4">
                  <c:v>117</c:v>
                </c:pt>
                <c:pt idx="5">
                  <c:v>117</c:v>
                </c:pt>
                <c:pt idx="6">
                  <c:v>106</c:v>
                </c:pt>
                <c:pt idx="7">
                  <c:v>82</c:v>
                </c:pt>
                <c:pt idx="8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7-4295-8B98-1D3C94E39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743680"/>
        <c:axId val="549954224"/>
      </c:barChart>
      <c:catAx>
        <c:axId val="55074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9954224"/>
        <c:crosses val="autoZero"/>
        <c:auto val="1"/>
        <c:lblAlgn val="ctr"/>
        <c:lblOffset val="100"/>
        <c:noMultiLvlLbl val="0"/>
      </c:catAx>
      <c:valAx>
        <c:axId val="54995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074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ДХШ</a:t>
            </a:r>
            <a:r>
              <a:rPr lang="ru-RU" baseline="0"/>
              <a:t> и ДШИ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список!$CF$1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52E-4B32-BC0E-A6D11848F3F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2E-4B32-BC0E-A6D11848F3F1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52E-4B32-BC0E-A6D11848F3F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2E-4B32-BC0E-A6D11848F3F1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52E-4B32-BC0E-A6D11848F3F1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2E-4B32-BC0E-A6D11848F3F1}"/>
              </c:ext>
            </c:extLst>
          </c:dPt>
          <c:cat>
            <c:strRef>
              <c:f>список!$A$5:$A$16</c:f>
              <c:strCache>
                <c:ptCount val="12"/>
                <c:pt idx="0">
                  <c:v>МБУ ДО «Яшалтинская детская художественная школа»</c:v>
                </c:pt>
                <c:pt idx="1">
                  <c:v>МКУ ДО «Городовиковская детская школа искусств»</c:v>
                </c:pt>
                <c:pt idx="2">
                  <c:v>МБУ ДО «Кетченеровская Детская школа искусств»</c:v>
                </c:pt>
                <c:pt idx="3">
                  <c:v>МКУ ДО «Большецарынская ДШИ»</c:v>
                </c:pt>
                <c:pt idx="4">
                  <c:v>МКУ ДО «Детская школа искусств» Малодербетовского РМО РК</c:v>
                </c:pt>
                <c:pt idx="5">
                  <c:v>МБУ ДО «Яшалтинская детская музыкальная школа»</c:v>
                </c:pt>
                <c:pt idx="6">
                  <c:v>МКУ ДО "Яшкульская ШИ им.А.К.Сирохи"</c:v>
                </c:pt>
                <c:pt idx="7">
                  <c:v>МКУ ДО «Детская школа искусств»</c:v>
                </c:pt>
                <c:pt idx="8">
                  <c:v>МКУ ДО «Комсомольская детская музыкальная школа»</c:v>
                </c:pt>
                <c:pt idx="9">
                  <c:v>МКУ ДО «Лаганская детская школа искусств им. Лиджиевой У.Б.»</c:v>
                </c:pt>
                <c:pt idx="10">
                  <c:v>МКУ ДО «Садовская детская школа искусств»</c:v>
                </c:pt>
                <c:pt idx="11">
                  <c:v>МКУ ДО «ДШИ»</c:v>
                </c:pt>
              </c:strCache>
            </c:strRef>
          </c:cat>
          <c:val>
            <c:numRef>
              <c:f>список!$CF$5:$CF$16</c:f>
              <c:numCache>
                <c:formatCode>General</c:formatCode>
                <c:ptCount val="12"/>
                <c:pt idx="0">
                  <c:v>194</c:v>
                </c:pt>
                <c:pt idx="1">
                  <c:v>195</c:v>
                </c:pt>
                <c:pt idx="2">
                  <c:v>195</c:v>
                </c:pt>
                <c:pt idx="3">
                  <c:v>194</c:v>
                </c:pt>
                <c:pt idx="4">
                  <c:v>177</c:v>
                </c:pt>
                <c:pt idx="5">
                  <c:v>167</c:v>
                </c:pt>
                <c:pt idx="6">
                  <c:v>156</c:v>
                </c:pt>
                <c:pt idx="7">
                  <c:v>140</c:v>
                </c:pt>
                <c:pt idx="8">
                  <c:v>119</c:v>
                </c:pt>
                <c:pt idx="9">
                  <c:v>115</c:v>
                </c:pt>
                <c:pt idx="10">
                  <c:v>99</c:v>
                </c:pt>
                <c:pt idx="1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1-4353-866D-F0673495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0062864"/>
        <c:axId val="331151152"/>
      </c:barChart>
      <c:catAx>
        <c:axId val="410062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1151152"/>
        <c:crosses val="autoZero"/>
        <c:auto val="1"/>
        <c:lblAlgn val="ctr"/>
        <c:lblOffset val="100"/>
        <c:noMultiLvlLbl val="0"/>
      </c:catAx>
      <c:valAx>
        <c:axId val="33115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00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1015415-8397-4CB7-88C4-0345CB7B2643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F3D000B-1607-4867-A116-1DBD3E0A6267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D3B7BF-FC8F-488D-9703-3AF229FD3030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10</xdr:row>
      <xdr:rowOff>564951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7558B8E-AE3F-4408-B2D0-C2E411A26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72500" cy="2469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601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86D655F-9812-4A7F-B3CD-6DA7280C7A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6518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5B5BE9C-94A8-4A9C-A707-23EE1F02C9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6518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34350EA-8741-4FAA-8DC9-1CEA13195C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/&#1088;&#1077;&#1081;&#1090;&#1080;&#1085;&#1075;&#1054;&#1054;/visforms_202107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e"/>
      <sheetName val="name"/>
      <sheetName val="вход"/>
      <sheetName val="район"/>
      <sheetName val="spo"/>
      <sheetName val="dop"/>
      <sheetName val="doo"/>
      <sheetName val="все___"/>
    </sheetNames>
    <sheetDataSet>
      <sheetData sheetId="0">
        <row r="2">
          <cell r="B2">
            <v>3391</v>
          </cell>
        </row>
        <row r="3">
          <cell r="B3">
            <v>3392</v>
          </cell>
        </row>
        <row r="4">
          <cell r="B4">
            <v>3392</v>
          </cell>
        </row>
        <row r="5">
          <cell r="B5">
            <v>3392</v>
          </cell>
        </row>
        <row r="6">
          <cell r="B6">
            <v>3393</v>
          </cell>
        </row>
        <row r="7">
          <cell r="B7">
            <v>3393</v>
          </cell>
        </row>
        <row r="8">
          <cell r="B8">
            <v>3393</v>
          </cell>
        </row>
        <row r="9">
          <cell r="B9">
            <v>3393</v>
          </cell>
        </row>
        <row r="10">
          <cell r="B10">
            <v>3393</v>
          </cell>
        </row>
        <row r="11">
          <cell r="B11">
            <v>3393</v>
          </cell>
        </row>
        <row r="12">
          <cell r="B12">
            <v>3393</v>
          </cell>
        </row>
        <row r="13">
          <cell r="B13">
            <v>3394</v>
          </cell>
        </row>
        <row r="14">
          <cell r="B14">
            <v>3394</v>
          </cell>
        </row>
        <row r="15">
          <cell r="B15">
            <v>3394</v>
          </cell>
        </row>
        <row r="16">
          <cell r="B16">
            <v>3394</v>
          </cell>
        </row>
        <row r="17">
          <cell r="B17">
            <v>3394</v>
          </cell>
        </row>
        <row r="18">
          <cell r="B18">
            <v>3394</v>
          </cell>
        </row>
        <row r="19">
          <cell r="B19">
            <v>3394</v>
          </cell>
        </row>
        <row r="20">
          <cell r="B20">
            <v>3394</v>
          </cell>
        </row>
        <row r="21">
          <cell r="B21">
            <v>3395</v>
          </cell>
        </row>
        <row r="22">
          <cell r="B22">
            <v>3395</v>
          </cell>
        </row>
        <row r="23">
          <cell r="B23">
            <v>3396</v>
          </cell>
        </row>
        <row r="24">
          <cell r="B24">
            <v>3396</v>
          </cell>
        </row>
        <row r="25">
          <cell r="B25">
            <v>3396</v>
          </cell>
        </row>
        <row r="26">
          <cell r="B26">
            <v>3396</v>
          </cell>
        </row>
        <row r="27">
          <cell r="B27">
            <v>3396</v>
          </cell>
        </row>
        <row r="28">
          <cell r="B28">
            <v>3396</v>
          </cell>
        </row>
        <row r="29">
          <cell r="B29">
            <v>3396</v>
          </cell>
        </row>
        <row r="30">
          <cell r="B30">
            <v>3396</v>
          </cell>
        </row>
        <row r="31">
          <cell r="B31">
            <v>3396</v>
          </cell>
        </row>
        <row r="32">
          <cell r="B32">
            <v>3396</v>
          </cell>
        </row>
        <row r="33">
          <cell r="B33">
            <v>3396</v>
          </cell>
        </row>
        <row r="34">
          <cell r="B34">
            <v>3396</v>
          </cell>
        </row>
        <row r="35">
          <cell r="B35">
            <v>3396</v>
          </cell>
        </row>
        <row r="36">
          <cell r="B36">
            <v>3396</v>
          </cell>
        </row>
        <row r="37">
          <cell r="B37">
            <v>3396</v>
          </cell>
        </row>
        <row r="38">
          <cell r="B38">
            <v>3397</v>
          </cell>
        </row>
        <row r="39">
          <cell r="B39">
            <v>3397</v>
          </cell>
        </row>
        <row r="40">
          <cell r="B40">
            <v>3397</v>
          </cell>
        </row>
        <row r="41">
          <cell r="B41">
            <v>3397</v>
          </cell>
        </row>
        <row r="42">
          <cell r="B42">
            <v>3397</v>
          </cell>
        </row>
        <row r="43">
          <cell r="B43">
            <v>3397</v>
          </cell>
        </row>
        <row r="44">
          <cell r="B44">
            <v>3397</v>
          </cell>
        </row>
        <row r="45">
          <cell r="B45">
            <v>3397</v>
          </cell>
        </row>
        <row r="46">
          <cell r="B46">
            <v>3398</v>
          </cell>
        </row>
        <row r="47">
          <cell r="B47">
            <v>3398</v>
          </cell>
        </row>
        <row r="48">
          <cell r="B48">
            <v>3398</v>
          </cell>
        </row>
        <row r="49">
          <cell r="B49">
            <v>3398</v>
          </cell>
        </row>
        <row r="50">
          <cell r="B50">
            <v>3398</v>
          </cell>
        </row>
        <row r="51">
          <cell r="B51">
            <v>3398</v>
          </cell>
        </row>
        <row r="52">
          <cell r="B52">
            <v>3398</v>
          </cell>
        </row>
        <row r="53">
          <cell r="B53">
            <v>3398</v>
          </cell>
        </row>
        <row r="54">
          <cell r="B54">
            <v>3399</v>
          </cell>
        </row>
        <row r="55">
          <cell r="B55">
            <v>3400</v>
          </cell>
        </row>
        <row r="56">
          <cell r="B56">
            <v>3400</v>
          </cell>
        </row>
        <row r="57">
          <cell r="B57">
            <v>3400</v>
          </cell>
        </row>
        <row r="58">
          <cell r="B58">
            <v>3400</v>
          </cell>
        </row>
        <row r="59">
          <cell r="B59">
            <v>3400</v>
          </cell>
        </row>
        <row r="60">
          <cell r="B60">
            <v>3401</v>
          </cell>
        </row>
        <row r="61">
          <cell r="B61">
            <v>3401</v>
          </cell>
        </row>
        <row r="62">
          <cell r="B62">
            <v>3402</v>
          </cell>
        </row>
        <row r="63">
          <cell r="B63">
            <v>3402</v>
          </cell>
        </row>
        <row r="64">
          <cell r="B64">
            <v>3402</v>
          </cell>
        </row>
        <row r="65">
          <cell r="B65">
            <v>3402</v>
          </cell>
        </row>
        <row r="66">
          <cell r="B66">
            <v>3403</v>
          </cell>
        </row>
        <row r="67">
          <cell r="B67">
            <v>3403</v>
          </cell>
        </row>
        <row r="68">
          <cell r="B68">
            <v>3403</v>
          </cell>
        </row>
        <row r="69">
          <cell r="B69">
            <v>3403</v>
          </cell>
        </row>
        <row r="70">
          <cell r="B70">
            <v>3403</v>
          </cell>
        </row>
        <row r="71">
          <cell r="B71">
            <v>3403</v>
          </cell>
        </row>
        <row r="72">
          <cell r="B72">
            <v>3403</v>
          </cell>
        </row>
        <row r="73">
          <cell r="B73">
            <v>3403</v>
          </cell>
        </row>
        <row r="74">
          <cell r="B74">
            <v>3404</v>
          </cell>
        </row>
        <row r="75">
          <cell r="B75">
            <v>3404</v>
          </cell>
        </row>
        <row r="76">
          <cell r="B76">
            <v>3405</v>
          </cell>
        </row>
        <row r="77">
          <cell r="B77">
            <v>3405</v>
          </cell>
        </row>
        <row r="78">
          <cell r="B78">
            <v>3405</v>
          </cell>
        </row>
        <row r="79">
          <cell r="B79">
            <v>3405</v>
          </cell>
        </row>
        <row r="80">
          <cell r="B80">
            <v>3405</v>
          </cell>
        </row>
        <row r="81">
          <cell r="B81">
            <v>3405</v>
          </cell>
        </row>
        <row r="82">
          <cell r="B82">
            <v>3405</v>
          </cell>
        </row>
        <row r="83">
          <cell r="B83">
            <v>3405</v>
          </cell>
        </row>
        <row r="84">
          <cell r="B84">
            <v>3405</v>
          </cell>
        </row>
        <row r="85">
          <cell r="B85">
            <v>3405</v>
          </cell>
        </row>
        <row r="86">
          <cell r="B86">
            <v>3405</v>
          </cell>
        </row>
        <row r="87">
          <cell r="B87">
            <v>3405</v>
          </cell>
        </row>
        <row r="88">
          <cell r="B88">
            <v>3406</v>
          </cell>
        </row>
        <row r="89">
          <cell r="B89">
            <v>3406</v>
          </cell>
        </row>
        <row r="90">
          <cell r="B90">
            <v>3406</v>
          </cell>
        </row>
        <row r="91">
          <cell r="B91">
            <v>3406</v>
          </cell>
        </row>
        <row r="92">
          <cell r="B92">
            <v>3406</v>
          </cell>
        </row>
        <row r="93">
          <cell r="B93">
            <v>3406</v>
          </cell>
        </row>
        <row r="94">
          <cell r="B94">
            <v>3407</v>
          </cell>
        </row>
        <row r="95">
          <cell r="B95">
            <v>3409</v>
          </cell>
        </row>
        <row r="96">
          <cell r="B96">
            <v>3409</v>
          </cell>
        </row>
        <row r="97">
          <cell r="B97">
            <v>3409</v>
          </cell>
        </row>
        <row r="98">
          <cell r="B98">
            <v>3409</v>
          </cell>
        </row>
        <row r="99">
          <cell r="B99">
            <v>3409</v>
          </cell>
        </row>
        <row r="100">
          <cell r="B100">
            <v>3409</v>
          </cell>
        </row>
        <row r="101">
          <cell r="B101">
            <v>3409</v>
          </cell>
        </row>
        <row r="102">
          <cell r="B102">
            <v>3409</v>
          </cell>
        </row>
        <row r="103">
          <cell r="B103">
            <v>3409</v>
          </cell>
        </row>
        <row r="104">
          <cell r="B104">
            <v>3409</v>
          </cell>
        </row>
        <row r="105">
          <cell r="B105">
            <v>3409</v>
          </cell>
        </row>
        <row r="106">
          <cell r="B106">
            <v>3409</v>
          </cell>
        </row>
        <row r="107">
          <cell r="B107">
            <v>3409</v>
          </cell>
        </row>
        <row r="108">
          <cell r="B108">
            <v>3409</v>
          </cell>
        </row>
        <row r="109">
          <cell r="B109">
            <v>3410</v>
          </cell>
        </row>
        <row r="110">
          <cell r="B110">
            <v>3410</v>
          </cell>
        </row>
        <row r="111">
          <cell r="B111">
            <v>3410</v>
          </cell>
        </row>
        <row r="112">
          <cell r="B112">
            <v>3411</v>
          </cell>
        </row>
        <row r="113">
          <cell r="B113">
            <v>3411</v>
          </cell>
        </row>
        <row r="114">
          <cell r="B114">
            <v>3411</v>
          </cell>
        </row>
        <row r="115">
          <cell r="B115">
            <v>3411</v>
          </cell>
        </row>
        <row r="116">
          <cell r="B116">
            <v>3412</v>
          </cell>
        </row>
        <row r="117">
          <cell r="B117">
            <v>3413</v>
          </cell>
        </row>
        <row r="118">
          <cell r="B118">
            <v>3413</v>
          </cell>
        </row>
        <row r="119">
          <cell r="B119">
            <v>3413</v>
          </cell>
        </row>
        <row r="120">
          <cell r="B120">
            <v>3413</v>
          </cell>
        </row>
        <row r="121">
          <cell r="B121">
            <v>3413</v>
          </cell>
        </row>
        <row r="122">
          <cell r="B122">
            <v>3413</v>
          </cell>
        </row>
        <row r="123">
          <cell r="B123">
            <v>3414</v>
          </cell>
        </row>
        <row r="124">
          <cell r="B124">
            <v>3414</v>
          </cell>
        </row>
        <row r="125">
          <cell r="B125">
            <v>3414</v>
          </cell>
        </row>
        <row r="126">
          <cell r="B126">
            <v>3414</v>
          </cell>
        </row>
        <row r="127">
          <cell r="B127">
            <v>3415</v>
          </cell>
        </row>
        <row r="128">
          <cell r="B128">
            <v>3415</v>
          </cell>
        </row>
        <row r="129">
          <cell r="B129">
            <v>3415</v>
          </cell>
        </row>
        <row r="130">
          <cell r="B130">
            <v>3415</v>
          </cell>
        </row>
        <row r="131">
          <cell r="B131">
            <v>3415</v>
          </cell>
        </row>
        <row r="132">
          <cell r="B132">
            <v>3415</v>
          </cell>
        </row>
        <row r="133">
          <cell r="B133">
            <v>3415</v>
          </cell>
        </row>
        <row r="134">
          <cell r="B134">
            <v>3415</v>
          </cell>
        </row>
        <row r="135">
          <cell r="B135">
            <v>3415</v>
          </cell>
        </row>
        <row r="136">
          <cell r="B136">
            <v>3416</v>
          </cell>
        </row>
        <row r="137">
          <cell r="B137">
            <v>3416</v>
          </cell>
        </row>
        <row r="138">
          <cell r="B138">
            <v>3416</v>
          </cell>
        </row>
        <row r="139">
          <cell r="B139">
            <v>3417</v>
          </cell>
        </row>
        <row r="140">
          <cell r="B140">
            <v>3417</v>
          </cell>
        </row>
        <row r="141">
          <cell r="B141">
            <v>3418</v>
          </cell>
        </row>
        <row r="142">
          <cell r="B142">
            <v>3418</v>
          </cell>
        </row>
        <row r="143">
          <cell r="B143">
            <v>3418</v>
          </cell>
        </row>
        <row r="144">
          <cell r="B144">
            <v>3418</v>
          </cell>
        </row>
        <row r="145">
          <cell r="B145">
            <v>3418</v>
          </cell>
        </row>
        <row r="146">
          <cell r="B146">
            <v>3418</v>
          </cell>
        </row>
        <row r="147">
          <cell r="B147">
            <v>3418</v>
          </cell>
        </row>
        <row r="148">
          <cell r="B148">
            <v>3418</v>
          </cell>
        </row>
        <row r="149">
          <cell r="B149">
            <v>3420</v>
          </cell>
        </row>
        <row r="150">
          <cell r="B150">
            <v>3421</v>
          </cell>
        </row>
        <row r="151">
          <cell r="B151">
            <v>3421</v>
          </cell>
        </row>
        <row r="152">
          <cell r="B152">
            <v>3422</v>
          </cell>
        </row>
        <row r="153">
          <cell r="B153">
            <v>3422</v>
          </cell>
        </row>
        <row r="154">
          <cell r="B154">
            <v>3423</v>
          </cell>
        </row>
        <row r="155">
          <cell r="B155">
            <v>3423</v>
          </cell>
        </row>
        <row r="156">
          <cell r="B156">
            <v>3423</v>
          </cell>
        </row>
        <row r="157">
          <cell r="B157">
            <v>3423</v>
          </cell>
        </row>
        <row r="158">
          <cell r="B158">
            <v>3423</v>
          </cell>
        </row>
        <row r="159">
          <cell r="B159">
            <v>3423</v>
          </cell>
        </row>
        <row r="160">
          <cell r="B160">
            <v>3423</v>
          </cell>
        </row>
        <row r="161">
          <cell r="B161">
            <v>3423</v>
          </cell>
        </row>
        <row r="162">
          <cell r="B162">
            <v>3423</v>
          </cell>
        </row>
        <row r="163">
          <cell r="B163">
            <v>3423</v>
          </cell>
        </row>
        <row r="164">
          <cell r="B164">
            <v>3423</v>
          </cell>
        </row>
        <row r="165">
          <cell r="B165">
            <v>3423</v>
          </cell>
        </row>
        <row r="166">
          <cell r="B166">
            <v>3423</v>
          </cell>
        </row>
        <row r="167">
          <cell r="B167">
            <v>3423</v>
          </cell>
        </row>
        <row r="168">
          <cell r="B168">
            <v>3423</v>
          </cell>
        </row>
        <row r="169">
          <cell r="B169">
            <v>3423</v>
          </cell>
        </row>
        <row r="170">
          <cell r="B170">
            <v>3423</v>
          </cell>
        </row>
        <row r="171">
          <cell r="B171">
            <v>3423</v>
          </cell>
        </row>
        <row r="172">
          <cell r="B172">
            <v>3424</v>
          </cell>
        </row>
        <row r="173">
          <cell r="B173">
            <v>3424</v>
          </cell>
        </row>
        <row r="174">
          <cell r="B174">
            <v>3424</v>
          </cell>
        </row>
        <row r="175">
          <cell r="B175">
            <v>3424</v>
          </cell>
        </row>
        <row r="176">
          <cell r="B176">
            <v>3424</v>
          </cell>
        </row>
        <row r="177">
          <cell r="B177">
            <v>3424</v>
          </cell>
        </row>
        <row r="178">
          <cell r="B178">
            <v>3424</v>
          </cell>
        </row>
        <row r="179">
          <cell r="B179">
            <v>3424</v>
          </cell>
        </row>
        <row r="180">
          <cell r="B180">
            <v>3424</v>
          </cell>
        </row>
        <row r="181">
          <cell r="B181">
            <v>3424</v>
          </cell>
        </row>
        <row r="182">
          <cell r="B182">
            <v>3424</v>
          </cell>
        </row>
        <row r="183">
          <cell r="B183">
            <v>3424</v>
          </cell>
        </row>
        <row r="184">
          <cell r="B184">
            <v>3424</v>
          </cell>
        </row>
        <row r="185">
          <cell r="B185">
            <v>3424</v>
          </cell>
        </row>
        <row r="186">
          <cell r="B186">
            <v>3424</v>
          </cell>
        </row>
        <row r="187">
          <cell r="B187">
            <v>3424</v>
          </cell>
        </row>
        <row r="188">
          <cell r="B188">
            <v>3425</v>
          </cell>
        </row>
        <row r="189">
          <cell r="B189">
            <v>3425</v>
          </cell>
        </row>
        <row r="190">
          <cell r="B190">
            <v>3425</v>
          </cell>
        </row>
        <row r="191">
          <cell r="B191">
            <v>3425</v>
          </cell>
        </row>
        <row r="192">
          <cell r="B192">
            <v>3425</v>
          </cell>
        </row>
        <row r="193">
          <cell r="B193">
            <v>3425</v>
          </cell>
        </row>
        <row r="194">
          <cell r="B194">
            <v>3425</v>
          </cell>
        </row>
        <row r="195">
          <cell r="B195">
            <v>3425</v>
          </cell>
        </row>
        <row r="196">
          <cell r="B196">
            <v>3426</v>
          </cell>
        </row>
        <row r="197">
          <cell r="B197">
            <v>3426</v>
          </cell>
        </row>
        <row r="198">
          <cell r="B198">
            <v>3426</v>
          </cell>
        </row>
        <row r="199">
          <cell r="B199">
            <v>3426</v>
          </cell>
        </row>
        <row r="200">
          <cell r="B200">
            <v>3426</v>
          </cell>
        </row>
        <row r="201">
          <cell r="B201">
            <v>3426</v>
          </cell>
        </row>
        <row r="202">
          <cell r="B202">
            <v>3426</v>
          </cell>
        </row>
        <row r="203">
          <cell r="B203">
            <v>3426</v>
          </cell>
        </row>
        <row r="204">
          <cell r="B204">
            <v>3426</v>
          </cell>
        </row>
        <row r="205">
          <cell r="B205">
            <v>3426</v>
          </cell>
        </row>
        <row r="206">
          <cell r="B206">
            <v>3427</v>
          </cell>
        </row>
        <row r="207">
          <cell r="B207">
            <v>3428</v>
          </cell>
        </row>
        <row r="208">
          <cell r="B208">
            <v>3428</v>
          </cell>
        </row>
        <row r="209">
          <cell r="B209">
            <v>3428</v>
          </cell>
        </row>
        <row r="210">
          <cell r="B210">
            <v>3428</v>
          </cell>
        </row>
        <row r="211">
          <cell r="B211">
            <v>3428</v>
          </cell>
        </row>
        <row r="212">
          <cell r="B212">
            <v>3428</v>
          </cell>
        </row>
        <row r="213">
          <cell r="B213">
            <v>3428</v>
          </cell>
        </row>
        <row r="214">
          <cell r="B214">
            <v>3429</v>
          </cell>
        </row>
        <row r="215">
          <cell r="B215">
            <v>3429</v>
          </cell>
        </row>
        <row r="216">
          <cell r="B216">
            <v>3430</v>
          </cell>
        </row>
        <row r="217">
          <cell r="B217">
            <v>3430</v>
          </cell>
        </row>
        <row r="218">
          <cell r="B218">
            <v>3430</v>
          </cell>
        </row>
        <row r="219">
          <cell r="B219">
            <v>3430</v>
          </cell>
        </row>
        <row r="220">
          <cell r="B220">
            <v>3430</v>
          </cell>
        </row>
        <row r="221">
          <cell r="B221">
            <v>3430</v>
          </cell>
        </row>
        <row r="222">
          <cell r="B222">
            <v>3430</v>
          </cell>
        </row>
        <row r="223">
          <cell r="B223">
            <v>3431</v>
          </cell>
        </row>
        <row r="224">
          <cell r="B224">
            <v>3431</v>
          </cell>
        </row>
        <row r="225">
          <cell r="B225">
            <v>3431</v>
          </cell>
        </row>
        <row r="226">
          <cell r="B226">
            <v>3432</v>
          </cell>
        </row>
        <row r="227">
          <cell r="B227">
            <v>3432</v>
          </cell>
        </row>
        <row r="228">
          <cell r="B228">
            <v>3432</v>
          </cell>
        </row>
        <row r="229">
          <cell r="B229">
            <v>3432</v>
          </cell>
        </row>
        <row r="230">
          <cell r="B230">
            <v>3433</v>
          </cell>
        </row>
        <row r="231">
          <cell r="B231">
            <v>3433</v>
          </cell>
        </row>
        <row r="232">
          <cell r="B232">
            <v>3433</v>
          </cell>
        </row>
        <row r="233">
          <cell r="B233">
            <v>3433</v>
          </cell>
        </row>
        <row r="234">
          <cell r="B234">
            <v>3434</v>
          </cell>
        </row>
        <row r="235">
          <cell r="B235">
            <v>3434</v>
          </cell>
        </row>
        <row r="236">
          <cell r="B236">
            <v>3434</v>
          </cell>
        </row>
        <row r="237">
          <cell r="B237">
            <v>3434</v>
          </cell>
        </row>
        <row r="238">
          <cell r="B238">
            <v>3434</v>
          </cell>
        </row>
        <row r="239">
          <cell r="B239">
            <v>3434</v>
          </cell>
        </row>
        <row r="240">
          <cell r="B240">
            <v>3434</v>
          </cell>
        </row>
        <row r="241">
          <cell r="B241">
            <v>3434</v>
          </cell>
        </row>
        <row r="242">
          <cell r="B242">
            <v>3434</v>
          </cell>
        </row>
        <row r="243">
          <cell r="B243">
            <v>3434</v>
          </cell>
        </row>
        <row r="244">
          <cell r="B244">
            <v>3434</v>
          </cell>
        </row>
        <row r="245">
          <cell r="B245">
            <v>3434</v>
          </cell>
        </row>
        <row r="246">
          <cell r="B246">
            <v>3435</v>
          </cell>
        </row>
        <row r="247">
          <cell r="B247">
            <v>3435</v>
          </cell>
        </row>
        <row r="248">
          <cell r="B248">
            <v>3435</v>
          </cell>
        </row>
        <row r="249">
          <cell r="B249">
            <v>3435</v>
          </cell>
        </row>
        <row r="250">
          <cell r="B250">
            <v>3436</v>
          </cell>
        </row>
        <row r="251">
          <cell r="B251">
            <v>3436</v>
          </cell>
        </row>
        <row r="252">
          <cell r="B252">
            <v>3436</v>
          </cell>
        </row>
        <row r="253">
          <cell r="B253">
            <v>3436</v>
          </cell>
        </row>
        <row r="254">
          <cell r="B254">
            <v>3436</v>
          </cell>
        </row>
        <row r="255">
          <cell r="B255">
            <v>3436</v>
          </cell>
        </row>
        <row r="256">
          <cell r="B256">
            <v>3436</v>
          </cell>
        </row>
        <row r="257">
          <cell r="B257">
            <v>3436</v>
          </cell>
        </row>
        <row r="258">
          <cell r="B258">
            <v>3436</v>
          </cell>
        </row>
        <row r="259">
          <cell r="B259">
            <v>3436</v>
          </cell>
        </row>
        <row r="260">
          <cell r="B260">
            <v>3437</v>
          </cell>
        </row>
        <row r="261">
          <cell r="B261">
            <v>3437</v>
          </cell>
        </row>
        <row r="262">
          <cell r="B262">
            <v>3437</v>
          </cell>
        </row>
        <row r="263">
          <cell r="B263">
            <v>3437</v>
          </cell>
        </row>
        <row r="264">
          <cell r="B264">
            <v>3438</v>
          </cell>
        </row>
        <row r="265">
          <cell r="B265">
            <v>3438</v>
          </cell>
        </row>
        <row r="266">
          <cell r="B266">
            <v>3439</v>
          </cell>
        </row>
        <row r="267">
          <cell r="B267">
            <v>3440</v>
          </cell>
        </row>
        <row r="268">
          <cell r="B268">
            <v>3440</v>
          </cell>
        </row>
        <row r="269">
          <cell r="B269">
            <v>3440</v>
          </cell>
        </row>
        <row r="270">
          <cell r="B270">
            <v>3440</v>
          </cell>
        </row>
        <row r="271">
          <cell r="B271">
            <v>3440</v>
          </cell>
        </row>
        <row r="272">
          <cell r="B272">
            <v>3440</v>
          </cell>
        </row>
        <row r="273">
          <cell r="B273">
            <v>3440</v>
          </cell>
        </row>
        <row r="274">
          <cell r="B274">
            <v>3440</v>
          </cell>
        </row>
        <row r="275">
          <cell r="B275">
            <v>3440</v>
          </cell>
        </row>
        <row r="276">
          <cell r="B276">
            <v>3440</v>
          </cell>
        </row>
        <row r="277">
          <cell r="B277">
            <v>3440</v>
          </cell>
        </row>
        <row r="278">
          <cell r="B278">
            <v>3440</v>
          </cell>
        </row>
        <row r="279">
          <cell r="B279">
            <v>3440</v>
          </cell>
        </row>
        <row r="280">
          <cell r="B280">
            <v>3440</v>
          </cell>
        </row>
        <row r="281">
          <cell r="B281">
            <v>3440</v>
          </cell>
        </row>
        <row r="282">
          <cell r="B282">
            <v>3440</v>
          </cell>
        </row>
        <row r="283">
          <cell r="B283">
            <v>3440</v>
          </cell>
        </row>
        <row r="284">
          <cell r="B284">
            <v>3440</v>
          </cell>
        </row>
        <row r="285">
          <cell r="B285">
            <v>3440</v>
          </cell>
        </row>
        <row r="286">
          <cell r="B286">
            <v>3440</v>
          </cell>
        </row>
        <row r="287">
          <cell r="B287">
            <v>3440</v>
          </cell>
        </row>
        <row r="288">
          <cell r="B288">
            <v>3440</v>
          </cell>
        </row>
        <row r="289">
          <cell r="B289">
            <v>3440</v>
          </cell>
        </row>
        <row r="290">
          <cell r="B290">
            <v>3440</v>
          </cell>
        </row>
        <row r="291">
          <cell r="B291">
            <v>3440</v>
          </cell>
        </row>
        <row r="292">
          <cell r="B292">
            <v>3440</v>
          </cell>
        </row>
        <row r="293">
          <cell r="B293">
            <v>3440</v>
          </cell>
        </row>
        <row r="294">
          <cell r="B294">
            <v>3440</v>
          </cell>
        </row>
        <row r="295">
          <cell r="B295">
            <v>3440</v>
          </cell>
        </row>
        <row r="296">
          <cell r="B296">
            <v>3440</v>
          </cell>
        </row>
        <row r="297">
          <cell r="B297">
            <v>3440</v>
          </cell>
        </row>
        <row r="298">
          <cell r="B298">
            <v>3440</v>
          </cell>
        </row>
        <row r="299">
          <cell r="B299">
            <v>3441</v>
          </cell>
        </row>
        <row r="300">
          <cell r="B300">
            <v>3441</v>
          </cell>
        </row>
        <row r="301">
          <cell r="B301">
            <v>3441</v>
          </cell>
        </row>
        <row r="302">
          <cell r="B302">
            <v>3441</v>
          </cell>
        </row>
        <row r="303">
          <cell r="B303">
            <v>3441</v>
          </cell>
        </row>
        <row r="304">
          <cell r="B304">
            <v>3441</v>
          </cell>
        </row>
        <row r="305">
          <cell r="B305">
            <v>3441</v>
          </cell>
        </row>
        <row r="306">
          <cell r="B306">
            <v>3442</v>
          </cell>
        </row>
        <row r="307">
          <cell r="B307">
            <v>3443</v>
          </cell>
        </row>
        <row r="308">
          <cell r="B308">
            <v>3443</v>
          </cell>
        </row>
        <row r="309">
          <cell r="B309">
            <v>3444</v>
          </cell>
        </row>
        <row r="310">
          <cell r="B310">
            <v>3444</v>
          </cell>
        </row>
        <row r="311">
          <cell r="B311">
            <v>3444</v>
          </cell>
        </row>
        <row r="312">
          <cell r="B312">
            <v>3444</v>
          </cell>
        </row>
        <row r="313">
          <cell r="B313">
            <v>3445</v>
          </cell>
        </row>
        <row r="314">
          <cell r="B314">
            <v>3446</v>
          </cell>
        </row>
        <row r="315">
          <cell r="B315">
            <v>3446</v>
          </cell>
        </row>
        <row r="316">
          <cell r="B316">
            <v>3446</v>
          </cell>
        </row>
        <row r="317">
          <cell r="B317">
            <v>3446</v>
          </cell>
        </row>
        <row r="318">
          <cell r="B318">
            <v>3446</v>
          </cell>
        </row>
        <row r="319">
          <cell r="B319">
            <v>3446</v>
          </cell>
        </row>
        <row r="320">
          <cell r="B320">
            <v>3447</v>
          </cell>
        </row>
        <row r="321">
          <cell r="B321">
            <v>3447</v>
          </cell>
        </row>
        <row r="322">
          <cell r="B322">
            <v>3447</v>
          </cell>
        </row>
        <row r="323">
          <cell r="B323">
            <v>3447</v>
          </cell>
        </row>
        <row r="324">
          <cell r="B324">
            <v>3447</v>
          </cell>
        </row>
        <row r="325">
          <cell r="B325">
            <v>3447</v>
          </cell>
        </row>
        <row r="326">
          <cell r="B326">
            <v>3447</v>
          </cell>
        </row>
        <row r="327">
          <cell r="B327">
            <v>3449</v>
          </cell>
        </row>
        <row r="328">
          <cell r="B328">
            <v>3450</v>
          </cell>
        </row>
        <row r="329">
          <cell r="B329">
            <v>3450</v>
          </cell>
        </row>
        <row r="330">
          <cell r="B330">
            <v>3450</v>
          </cell>
        </row>
        <row r="331">
          <cell r="B331">
            <v>3450</v>
          </cell>
        </row>
        <row r="332">
          <cell r="B332">
            <v>3451</v>
          </cell>
        </row>
        <row r="333">
          <cell r="B333">
            <v>3451</v>
          </cell>
        </row>
        <row r="334">
          <cell r="B334">
            <v>3451</v>
          </cell>
        </row>
        <row r="335">
          <cell r="B335">
            <v>3451</v>
          </cell>
        </row>
        <row r="336">
          <cell r="B336">
            <v>3451</v>
          </cell>
        </row>
        <row r="337">
          <cell r="B337">
            <v>3451</v>
          </cell>
        </row>
        <row r="338">
          <cell r="B338">
            <v>3451</v>
          </cell>
        </row>
        <row r="339">
          <cell r="B339">
            <v>3451</v>
          </cell>
        </row>
        <row r="340">
          <cell r="B340">
            <v>3451</v>
          </cell>
        </row>
        <row r="341">
          <cell r="B341">
            <v>3451</v>
          </cell>
        </row>
        <row r="342">
          <cell r="B342">
            <v>3451</v>
          </cell>
        </row>
        <row r="343">
          <cell r="B343">
            <v>3451</v>
          </cell>
        </row>
        <row r="344">
          <cell r="B344">
            <v>3451</v>
          </cell>
        </row>
        <row r="345">
          <cell r="B345">
            <v>3452</v>
          </cell>
        </row>
        <row r="346">
          <cell r="B346">
            <v>3452</v>
          </cell>
        </row>
        <row r="347">
          <cell r="B347">
            <v>3452</v>
          </cell>
        </row>
        <row r="348">
          <cell r="B348">
            <v>3452</v>
          </cell>
        </row>
        <row r="349">
          <cell r="B349">
            <v>3452</v>
          </cell>
        </row>
        <row r="350">
          <cell r="B350">
            <v>3453</v>
          </cell>
        </row>
        <row r="351">
          <cell r="B351">
            <v>3453</v>
          </cell>
        </row>
        <row r="352">
          <cell r="B352">
            <v>3453</v>
          </cell>
        </row>
        <row r="353">
          <cell r="B353">
            <v>3453</v>
          </cell>
        </row>
        <row r="354">
          <cell r="B354">
            <v>3453</v>
          </cell>
        </row>
        <row r="355">
          <cell r="B355">
            <v>3453</v>
          </cell>
        </row>
        <row r="356">
          <cell r="B356">
            <v>3453</v>
          </cell>
        </row>
        <row r="357">
          <cell r="B357">
            <v>3454</v>
          </cell>
        </row>
        <row r="358">
          <cell r="B358">
            <v>3454</v>
          </cell>
        </row>
        <row r="359">
          <cell r="B359">
            <v>3454</v>
          </cell>
        </row>
        <row r="360">
          <cell r="B360">
            <v>3455</v>
          </cell>
        </row>
        <row r="361">
          <cell r="B361">
            <v>3455</v>
          </cell>
        </row>
        <row r="362">
          <cell r="B362">
            <v>3455</v>
          </cell>
        </row>
        <row r="363">
          <cell r="B363">
            <v>3455</v>
          </cell>
        </row>
        <row r="364">
          <cell r="B364">
            <v>3455</v>
          </cell>
        </row>
        <row r="365">
          <cell r="B365">
            <v>3455</v>
          </cell>
        </row>
        <row r="366">
          <cell r="B366">
            <v>3455</v>
          </cell>
        </row>
        <row r="367">
          <cell r="B367">
            <v>3455</v>
          </cell>
        </row>
        <row r="368">
          <cell r="B368">
            <v>3455</v>
          </cell>
        </row>
        <row r="369">
          <cell r="B369">
            <v>3455</v>
          </cell>
        </row>
        <row r="370">
          <cell r="B370">
            <v>3455</v>
          </cell>
        </row>
        <row r="371">
          <cell r="B371">
            <v>3455</v>
          </cell>
        </row>
        <row r="372">
          <cell r="B372">
            <v>3455</v>
          </cell>
        </row>
        <row r="373">
          <cell r="B373">
            <v>3455</v>
          </cell>
        </row>
        <row r="374">
          <cell r="B374">
            <v>3455</v>
          </cell>
        </row>
        <row r="375">
          <cell r="B375">
            <v>3455</v>
          </cell>
        </row>
        <row r="376">
          <cell r="B376">
            <v>3455</v>
          </cell>
        </row>
        <row r="377">
          <cell r="B377">
            <v>3455</v>
          </cell>
        </row>
        <row r="378">
          <cell r="B378">
            <v>3455</v>
          </cell>
        </row>
        <row r="379">
          <cell r="B379">
            <v>3456</v>
          </cell>
        </row>
        <row r="380">
          <cell r="B380">
            <v>3456</v>
          </cell>
        </row>
        <row r="381">
          <cell r="B381">
            <v>3457</v>
          </cell>
        </row>
        <row r="382">
          <cell r="B382">
            <v>3457</v>
          </cell>
        </row>
        <row r="383">
          <cell r="B383">
            <v>3457</v>
          </cell>
        </row>
        <row r="384">
          <cell r="B384">
            <v>3457</v>
          </cell>
        </row>
        <row r="385">
          <cell r="B385">
            <v>3457</v>
          </cell>
        </row>
        <row r="386">
          <cell r="B386">
            <v>3457</v>
          </cell>
        </row>
        <row r="387">
          <cell r="B387">
            <v>3457</v>
          </cell>
        </row>
        <row r="388">
          <cell r="B388">
            <v>3458</v>
          </cell>
        </row>
        <row r="389">
          <cell r="B389">
            <v>3459</v>
          </cell>
        </row>
        <row r="390">
          <cell r="B390">
            <v>3459</v>
          </cell>
        </row>
        <row r="391">
          <cell r="B391">
            <v>3459</v>
          </cell>
        </row>
        <row r="392">
          <cell r="B392">
            <v>3459</v>
          </cell>
        </row>
        <row r="393">
          <cell r="B393">
            <v>3460</v>
          </cell>
        </row>
        <row r="394">
          <cell r="B394">
            <v>3460</v>
          </cell>
        </row>
        <row r="395">
          <cell r="B395">
            <v>3460</v>
          </cell>
        </row>
        <row r="396">
          <cell r="B396">
            <v>3461</v>
          </cell>
        </row>
        <row r="397">
          <cell r="B397">
            <v>3461</v>
          </cell>
        </row>
        <row r="398">
          <cell r="B398">
            <v>3461</v>
          </cell>
        </row>
        <row r="399">
          <cell r="B399">
            <v>3461</v>
          </cell>
        </row>
        <row r="400">
          <cell r="B400">
            <v>3462</v>
          </cell>
        </row>
        <row r="401">
          <cell r="B401">
            <v>3462</v>
          </cell>
        </row>
        <row r="402">
          <cell r="B402">
            <v>3463</v>
          </cell>
        </row>
        <row r="403">
          <cell r="B403">
            <v>3463</v>
          </cell>
        </row>
        <row r="404">
          <cell r="B404">
            <v>3463</v>
          </cell>
        </row>
        <row r="405">
          <cell r="B405">
            <v>3463</v>
          </cell>
        </row>
        <row r="406">
          <cell r="B406">
            <v>3463</v>
          </cell>
        </row>
        <row r="407">
          <cell r="B407">
            <v>3463</v>
          </cell>
        </row>
        <row r="408">
          <cell r="B408">
            <v>3463</v>
          </cell>
        </row>
        <row r="409">
          <cell r="B409">
            <v>3463</v>
          </cell>
        </row>
        <row r="410">
          <cell r="B410">
            <v>3463</v>
          </cell>
        </row>
        <row r="411">
          <cell r="B411">
            <v>3463</v>
          </cell>
        </row>
        <row r="412">
          <cell r="B412">
            <v>3463</v>
          </cell>
        </row>
        <row r="413">
          <cell r="B413">
            <v>3463</v>
          </cell>
        </row>
        <row r="414">
          <cell r="B414">
            <v>3463</v>
          </cell>
        </row>
        <row r="415">
          <cell r="B415">
            <v>3463</v>
          </cell>
        </row>
        <row r="416">
          <cell r="B416">
            <v>3464</v>
          </cell>
        </row>
        <row r="417">
          <cell r="B417">
            <v>3464</v>
          </cell>
        </row>
        <row r="418">
          <cell r="B418">
            <v>3464</v>
          </cell>
        </row>
        <row r="419">
          <cell r="B419">
            <v>3464</v>
          </cell>
        </row>
        <row r="420">
          <cell r="B420">
            <v>3464</v>
          </cell>
        </row>
        <row r="421">
          <cell r="B421">
            <v>3464</v>
          </cell>
        </row>
        <row r="422">
          <cell r="B422">
            <v>3464</v>
          </cell>
        </row>
        <row r="423">
          <cell r="B423">
            <v>3464</v>
          </cell>
        </row>
        <row r="424">
          <cell r="B424">
            <v>3464</v>
          </cell>
        </row>
        <row r="425">
          <cell r="B425">
            <v>3464</v>
          </cell>
        </row>
        <row r="426">
          <cell r="B426">
            <v>3465</v>
          </cell>
        </row>
        <row r="427">
          <cell r="B427">
            <v>3466</v>
          </cell>
        </row>
        <row r="428">
          <cell r="B428">
            <v>3467</v>
          </cell>
        </row>
        <row r="429">
          <cell r="B429">
            <v>3467</v>
          </cell>
        </row>
        <row r="430">
          <cell r="B430">
            <v>3467</v>
          </cell>
        </row>
        <row r="431">
          <cell r="B431">
            <v>3467</v>
          </cell>
        </row>
        <row r="432">
          <cell r="B432">
            <v>3467</v>
          </cell>
        </row>
        <row r="433">
          <cell r="B433">
            <v>3467</v>
          </cell>
        </row>
        <row r="434">
          <cell r="B434">
            <v>3467</v>
          </cell>
        </row>
        <row r="435">
          <cell r="B435">
            <v>3467</v>
          </cell>
        </row>
        <row r="436">
          <cell r="B436">
            <v>3468</v>
          </cell>
        </row>
        <row r="437">
          <cell r="B437">
            <v>3468</v>
          </cell>
        </row>
        <row r="438">
          <cell r="B438">
            <v>3469</v>
          </cell>
        </row>
        <row r="439">
          <cell r="B439">
            <v>3469</v>
          </cell>
        </row>
        <row r="440">
          <cell r="B440">
            <v>3469</v>
          </cell>
        </row>
        <row r="441">
          <cell r="B441">
            <v>3469</v>
          </cell>
        </row>
        <row r="442">
          <cell r="B442">
            <v>3469</v>
          </cell>
        </row>
        <row r="443">
          <cell r="B443">
            <v>3469</v>
          </cell>
        </row>
        <row r="444">
          <cell r="B444">
            <v>3469</v>
          </cell>
        </row>
        <row r="445">
          <cell r="B445">
            <v>3469</v>
          </cell>
        </row>
        <row r="446">
          <cell r="B446">
            <v>3469</v>
          </cell>
        </row>
        <row r="447">
          <cell r="B447">
            <v>3469</v>
          </cell>
        </row>
        <row r="448">
          <cell r="B448">
            <v>3469</v>
          </cell>
        </row>
        <row r="449">
          <cell r="B449">
            <v>3469</v>
          </cell>
        </row>
        <row r="450">
          <cell r="B450">
            <v>3469</v>
          </cell>
        </row>
        <row r="451">
          <cell r="B451">
            <v>3470</v>
          </cell>
        </row>
        <row r="452">
          <cell r="B452">
            <v>3470</v>
          </cell>
        </row>
        <row r="453">
          <cell r="B453">
            <v>3470</v>
          </cell>
        </row>
        <row r="454">
          <cell r="B454">
            <v>3470</v>
          </cell>
        </row>
        <row r="455">
          <cell r="B455">
            <v>3470</v>
          </cell>
        </row>
        <row r="456">
          <cell r="B456">
            <v>3471</v>
          </cell>
        </row>
        <row r="457">
          <cell r="B457">
            <v>3471</v>
          </cell>
        </row>
        <row r="458">
          <cell r="B458">
            <v>3471</v>
          </cell>
        </row>
        <row r="459">
          <cell r="B459">
            <v>3472</v>
          </cell>
        </row>
        <row r="460">
          <cell r="B460">
            <v>3472</v>
          </cell>
        </row>
        <row r="461">
          <cell r="B461">
            <v>3472</v>
          </cell>
        </row>
        <row r="462">
          <cell r="B462">
            <v>3472</v>
          </cell>
        </row>
        <row r="463">
          <cell r="B463">
            <v>3472</v>
          </cell>
        </row>
        <row r="464">
          <cell r="B464">
            <v>3473</v>
          </cell>
        </row>
        <row r="465">
          <cell r="B465">
            <v>3473</v>
          </cell>
        </row>
        <row r="466">
          <cell r="B466">
            <v>3473</v>
          </cell>
        </row>
        <row r="467">
          <cell r="B467">
            <v>3473</v>
          </cell>
        </row>
        <row r="468">
          <cell r="B468">
            <v>3474</v>
          </cell>
        </row>
        <row r="469">
          <cell r="B469">
            <v>3475</v>
          </cell>
        </row>
        <row r="470">
          <cell r="B470">
            <v>3475</v>
          </cell>
        </row>
        <row r="471">
          <cell r="B471">
            <v>3475</v>
          </cell>
        </row>
        <row r="472">
          <cell r="B472">
            <v>3475</v>
          </cell>
        </row>
        <row r="473">
          <cell r="B473">
            <v>3475</v>
          </cell>
        </row>
        <row r="474">
          <cell r="B474">
            <v>3475</v>
          </cell>
        </row>
        <row r="475">
          <cell r="B475">
            <v>3476</v>
          </cell>
        </row>
        <row r="476">
          <cell r="B476">
            <v>3476</v>
          </cell>
        </row>
        <row r="477">
          <cell r="B477">
            <v>3476</v>
          </cell>
        </row>
        <row r="478">
          <cell r="B478">
            <v>3476</v>
          </cell>
        </row>
        <row r="479">
          <cell r="B479">
            <v>3476</v>
          </cell>
        </row>
        <row r="480">
          <cell r="B480">
            <v>3476</v>
          </cell>
        </row>
        <row r="481">
          <cell r="B481">
            <v>3476</v>
          </cell>
        </row>
        <row r="482">
          <cell r="B482">
            <v>3476</v>
          </cell>
        </row>
        <row r="483">
          <cell r="B483">
            <v>3476</v>
          </cell>
        </row>
        <row r="484">
          <cell r="B484">
            <v>3476</v>
          </cell>
        </row>
        <row r="485">
          <cell r="B485">
            <v>3476</v>
          </cell>
        </row>
        <row r="486">
          <cell r="B486">
            <v>3477</v>
          </cell>
        </row>
        <row r="487">
          <cell r="B487">
            <v>3477</v>
          </cell>
        </row>
        <row r="488">
          <cell r="B488">
            <v>3478</v>
          </cell>
        </row>
        <row r="489">
          <cell r="B489">
            <v>3478</v>
          </cell>
        </row>
        <row r="490">
          <cell r="B490">
            <v>3478</v>
          </cell>
        </row>
        <row r="491">
          <cell r="B491">
            <v>3479</v>
          </cell>
        </row>
        <row r="492">
          <cell r="B492">
            <v>3479</v>
          </cell>
        </row>
        <row r="493">
          <cell r="B493">
            <v>3480</v>
          </cell>
        </row>
        <row r="494">
          <cell r="B494">
            <v>3480</v>
          </cell>
        </row>
        <row r="495">
          <cell r="B495">
            <v>3480</v>
          </cell>
        </row>
        <row r="496">
          <cell r="B496">
            <v>3480</v>
          </cell>
        </row>
        <row r="497">
          <cell r="B497">
            <v>3480</v>
          </cell>
        </row>
        <row r="498">
          <cell r="B498">
            <v>3480</v>
          </cell>
        </row>
        <row r="499">
          <cell r="B499">
            <v>3480</v>
          </cell>
        </row>
        <row r="500">
          <cell r="B500">
            <v>3480</v>
          </cell>
        </row>
        <row r="501">
          <cell r="B501">
            <v>3481</v>
          </cell>
        </row>
        <row r="502">
          <cell r="B502">
            <v>3481</v>
          </cell>
        </row>
        <row r="503">
          <cell r="B503">
            <v>3481</v>
          </cell>
        </row>
        <row r="504">
          <cell r="B504">
            <v>3481</v>
          </cell>
        </row>
        <row r="505">
          <cell r="B505">
            <v>3481</v>
          </cell>
        </row>
        <row r="506">
          <cell r="B506">
            <v>3481</v>
          </cell>
        </row>
        <row r="507">
          <cell r="B507">
            <v>3481</v>
          </cell>
        </row>
        <row r="508">
          <cell r="B508">
            <v>3481</v>
          </cell>
        </row>
        <row r="509">
          <cell r="B509">
            <v>3481</v>
          </cell>
        </row>
        <row r="510">
          <cell r="B510">
            <v>3482</v>
          </cell>
        </row>
        <row r="511">
          <cell r="B511">
            <v>3482</v>
          </cell>
        </row>
        <row r="512">
          <cell r="B512">
            <v>3482</v>
          </cell>
        </row>
        <row r="513">
          <cell r="B513">
            <v>3482</v>
          </cell>
        </row>
        <row r="514">
          <cell r="B514">
            <v>3483</v>
          </cell>
        </row>
        <row r="515">
          <cell r="B515">
            <v>3483</v>
          </cell>
        </row>
        <row r="516">
          <cell r="B516">
            <v>3483</v>
          </cell>
        </row>
        <row r="517">
          <cell r="B517">
            <v>3483</v>
          </cell>
        </row>
        <row r="518">
          <cell r="B518">
            <v>3484</v>
          </cell>
        </row>
        <row r="519">
          <cell r="B519">
            <v>3484</v>
          </cell>
        </row>
        <row r="520">
          <cell r="B520">
            <v>3485</v>
          </cell>
        </row>
        <row r="521">
          <cell r="B521">
            <v>3485</v>
          </cell>
        </row>
        <row r="522">
          <cell r="B522">
            <v>3485</v>
          </cell>
        </row>
        <row r="523">
          <cell r="B523">
            <v>3485</v>
          </cell>
        </row>
        <row r="524">
          <cell r="B524">
            <v>3485</v>
          </cell>
        </row>
        <row r="525">
          <cell r="B525">
            <v>3485</v>
          </cell>
        </row>
        <row r="526">
          <cell r="B526">
            <v>3485</v>
          </cell>
        </row>
        <row r="527">
          <cell r="B527">
            <v>3485</v>
          </cell>
        </row>
        <row r="528">
          <cell r="B528">
            <v>3485</v>
          </cell>
        </row>
        <row r="529">
          <cell r="B529">
            <v>3485</v>
          </cell>
        </row>
        <row r="530">
          <cell r="B530">
            <v>3485</v>
          </cell>
        </row>
        <row r="531">
          <cell r="B531">
            <v>3485</v>
          </cell>
        </row>
        <row r="532">
          <cell r="B532">
            <v>3485</v>
          </cell>
        </row>
        <row r="533">
          <cell r="B533">
            <v>3485</v>
          </cell>
        </row>
        <row r="534">
          <cell r="B534">
            <v>3485</v>
          </cell>
        </row>
        <row r="535">
          <cell r="B535">
            <v>3485</v>
          </cell>
        </row>
        <row r="536">
          <cell r="B536">
            <v>3485</v>
          </cell>
        </row>
        <row r="537">
          <cell r="B537">
            <v>3485</v>
          </cell>
        </row>
        <row r="538">
          <cell r="B538">
            <v>3485</v>
          </cell>
        </row>
        <row r="539">
          <cell r="B539">
            <v>3485</v>
          </cell>
        </row>
        <row r="540">
          <cell r="B540">
            <v>3486</v>
          </cell>
        </row>
        <row r="541">
          <cell r="B541">
            <v>3486</v>
          </cell>
        </row>
        <row r="542">
          <cell r="B542">
            <v>3486</v>
          </cell>
        </row>
        <row r="543">
          <cell r="B543">
            <v>3486</v>
          </cell>
        </row>
        <row r="544">
          <cell r="B544">
            <v>3486</v>
          </cell>
        </row>
        <row r="545">
          <cell r="B545">
            <v>3486</v>
          </cell>
        </row>
        <row r="546">
          <cell r="B546">
            <v>3486</v>
          </cell>
        </row>
        <row r="547">
          <cell r="B547">
            <v>3486</v>
          </cell>
        </row>
        <row r="548">
          <cell r="B548">
            <v>3486</v>
          </cell>
        </row>
        <row r="549">
          <cell r="B549">
            <v>3486</v>
          </cell>
        </row>
        <row r="550">
          <cell r="B550">
            <v>3487</v>
          </cell>
        </row>
        <row r="551">
          <cell r="B551">
            <v>3488</v>
          </cell>
        </row>
        <row r="552">
          <cell r="B552">
            <v>3488</v>
          </cell>
        </row>
        <row r="553">
          <cell r="B553">
            <v>3488</v>
          </cell>
        </row>
        <row r="554">
          <cell r="B554">
            <v>3488</v>
          </cell>
        </row>
        <row r="555">
          <cell r="B555">
            <v>3488</v>
          </cell>
        </row>
        <row r="556">
          <cell r="B556">
            <v>3488</v>
          </cell>
        </row>
        <row r="557">
          <cell r="B557">
            <v>3488</v>
          </cell>
        </row>
        <row r="558">
          <cell r="B558">
            <v>3488</v>
          </cell>
        </row>
        <row r="559">
          <cell r="B559">
            <v>3488</v>
          </cell>
        </row>
        <row r="560">
          <cell r="B560">
            <v>3488</v>
          </cell>
        </row>
        <row r="561">
          <cell r="B561">
            <v>3488</v>
          </cell>
        </row>
        <row r="562">
          <cell r="B562">
            <v>3489</v>
          </cell>
        </row>
        <row r="563">
          <cell r="B563">
            <v>3489</v>
          </cell>
        </row>
        <row r="564">
          <cell r="B564">
            <v>3489</v>
          </cell>
        </row>
        <row r="565">
          <cell r="B565">
            <v>3489</v>
          </cell>
        </row>
        <row r="566">
          <cell r="B566">
            <v>3489</v>
          </cell>
        </row>
        <row r="567">
          <cell r="B567">
            <v>3489</v>
          </cell>
        </row>
        <row r="568">
          <cell r="B568">
            <v>3489</v>
          </cell>
        </row>
        <row r="569">
          <cell r="B569">
            <v>3489</v>
          </cell>
        </row>
        <row r="570">
          <cell r="B570">
            <v>3490</v>
          </cell>
        </row>
        <row r="571">
          <cell r="B571">
            <v>3490</v>
          </cell>
        </row>
        <row r="572">
          <cell r="B572">
            <v>3490</v>
          </cell>
        </row>
        <row r="573">
          <cell r="B573">
            <v>3490</v>
          </cell>
        </row>
        <row r="574">
          <cell r="B574">
            <v>3490</v>
          </cell>
        </row>
        <row r="575">
          <cell r="B575">
            <v>3490</v>
          </cell>
        </row>
        <row r="576">
          <cell r="B576">
            <v>3491</v>
          </cell>
        </row>
        <row r="577">
          <cell r="B577">
            <v>3491</v>
          </cell>
        </row>
        <row r="578">
          <cell r="B578">
            <v>3491</v>
          </cell>
        </row>
        <row r="579">
          <cell r="B579">
            <v>3491</v>
          </cell>
        </row>
        <row r="580">
          <cell r="B580">
            <v>3491</v>
          </cell>
        </row>
        <row r="581">
          <cell r="B581">
            <v>3491</v>
          </cell>
        </row>
        <row r="582">
          <cell r="B582">
            <v>3491</v>
          </cell>
        </row>
        <row r="583">
          <cell r="B583">
            <v>3491</v>
          </cell>
        </row>
        <row r="584">
          <cell r="B584">
            <v>3491</v>
          </cell>
        </row>
        <row r="585">
          <cell r="B585">
            <v>3491</v>
          </cell>
        </row>
        <row r="586">
          <cell r="B586">
            <v>3491</v>
          </cell>
        </row>
        <row r="587">
          <cell r="B587">
            <v>3491</v>
          </cell>
        </row>
        <row r="588">
          <cell r="B588">
            <v>3491</v>
          </cell>
        </row>
        <row r="589">
          <cell r="B589">
            <v>3491</v>
          </cell>
        </row>
        <row r="590">
          <cell r="B590">
            <v>3491</v>
          </cell>
        </row>
        <row r="591">
          <cell r="B591">
            <v>3491</v>
          </cell>
        </row>
        <row r="592">
          <cell r="B592">
            <v>3491</v>
          </cell>
        </row>
        <row r="593">
          <cell r="B593">
            <v>3491</v>
          </cell>
        </row>
        <row r="594">
          <cell r="B594">
            <v>3491</v>
          </cell>
        </row>
        <row r="595">
          <cell r="B595">
            <v>3492</v>
          </cell>
        </row>
        <row r="596">
          <cell r="B596">
            <v>3492</v>
          </cell>
        </row>
        <row r="597">
          <cell r="B597">
            <v>3492</v>
          </cell>
        </row>
        <row r="598">
          <cell r="B598">
            <v>3492</v>
          </cell>
        </row>
        <row r="599">
          <cell r="B599">
            <v>3492</v>
          </cell>
        </row>
        <row r="600">
          <cell r="B600">
            <v>3492</v>
          </cell>
        </row>
        <row r="601">
          <cell r="B601">
            <v>3492</v>
          </cell>
        </row>
        <row r="602">
          <cell r="B602">
            <v>3492</v>
          </cell>
        </row>
        <row r="603">
          <cell r="B603">
            <v>3492</v>
          </cell>
        </row>
        <row r="604">
          <cell r="B604">
            <v>3492</v>
          </cell>
        </row>
        <row r="605">
          <cell r="B605">
            <v>3493</v>
          </cell>
        </row>
        <row r="606">
          <cell r="B606">
            <v>3493</v>
          </cell>
        </row>
        <row r="607">
          <cell r="B607">
            <v>3494</v>
          </cell>
        </row>
        <row r="608">
          <cell r="B608">
            <v>3495</v>
          </cell>
        </row>
        <row r="609">
          <cell r="B609">
            <v>3495</v>
          </cell>
        </row>
        <row r="610">
          <cell r="B610">
            <v>3496</v>
          </cell>
        </row>
        <row r="611">
          <cell r="B611">
            <v>3496</v>
          </cell>
        </row>
        <row r="612">
          <cell r="B612">
            <v>3496</v>
          </cell>
        </row>
        <row r="613">
          <cell r="B613">
            <v>3496</v>
          </cell>
        </row>
        <row r="614">
          <cell r="B614">
            <v>3496</v>
          </cell>
        </row>
        <row r="615">
          <cell r="B615">
            <v>3496</v>
          </cell>
        </row>
        <row r="616">
          <cell r="B616">
            <v>3496</v>
          </cell>
        </row>
        <row r="617">
          <cell r="B617">
            <v>3496</v>
          </cell>
        </row>
        <row r="618">
          <cell r="B618">
            <v>3496</v>
          </cell>
        </row>
        <row r="619">
          <cell r="B619">
            <v>3496</v>
          </cell>
        </row>
        <row r="620">
          <cell r="B620">
            <v>3496</v>
          </cell>
        </row>
        <row r="621">
          <cell r="B621">
            <v>3496</v>
          </cell>
        </row>
        <row r="622">
          <cell r="B622">
            <v>3496</v>
          </cell>
        </row>
        <row r="623">
          <cell r="B623">
            <v>3496</v>
          </cell>
        </row>
        <row r="624">
          <cell r="B624">
            <v>3496</v>
          </cell>
        </row>
        <row r="625">
          <cell r="B625">
            <v>3496</v>
          </cell>
        </row>
        <row r="626">
          <cell r="B626">
            <v>3496</v>
          </cell>
        </row>
        <row r="627">
          <cell r="B627">
            <v>3496</v>
          </cell>
        </row>
        <row r="628">
          <cell r="B628">
            <v>3496</v>
          </cell>
        </row>
        <row r="629">
          <cell r="B629">
            <v>3496</v>
          </cell>
        </row>
        <row r="630">
          <cell r="B630">
            <v>3496</v>
          </cell>
        </row>
        <row r="631">
          <cell r="B631">
            <v>3497</v>
          </cell>
        </row>
        <row r="632">
          <cell r="B632">
            <v>3497</v>
          </cell>
        </row>
        <row r="633">
          <cell r="B633">
            <v>3497</v>
          </cell>
        </row>
        <row r="634">
          <cell r="B634">
            <v>3497</v>
          </cell>
        </row>
        <row r="635">
          <cell r="B635">
            <v>3497</v>
          </cell>
        </row>
        <row r="636">
          <cell r="B636">
            <v>3497</v>
          </cell>
        </row>
        <row r="637">
          <cell r="B637">
            <v>3497</v>
          </cell>
        </row>
        <row r="638">
          <cell r="B638">
            <v>3497</v>
          </cell>
        </row>
        <row r="639">
          <cell r="B639">
            <v>3497</v>
          </cell>
        </row>
        <row r="640">
          <cell r="B640">
            <v>3497</v>
          </cell>
        </row>
        <row r="641">
          <cell r="B641">
            <v>3497</v>
          </cell>
        </row>
        <row r="642">
          <cell r="B642">
            <v>3497</v>
          </cell>
        </row>
        <row r="643">
          <cell r="B643">
            <v>3497</v>
          </cell>
        </row>
        <row r="644">
          <cell r="B644">
            <v>3497</v>
          </cell>
        </row>
        <row r="645">
          <cell r="B645">
            <v>3497</v>
          </cell>
        </row>
        <row r="646">
          <cell r="B646">
            <v>3497</v>
          </cell>
        </row>
        <row r="647">
          <cell r="B647">
            <v>3497</v>
          </cell>
        </row>
        <row r="648">
          <cell r="B648">
            <v>3497</v>
          </cell>
        </row>
        <row r="649">
          <cell r="B649">
            <v>3497</v>
          </cell>
        </row>
        <row r="650">
          <cell r="B650">
            <v>3498</v>
          </cell>
        </row>
        <row r="651">
          <cell r="B651">
            <v>3498</v>
          </cell>
        </row>
        <row r="652">
          <cell r="B652">
            <v>3498</v>
          </cell>
        </row>
        <row r="653">
          <cell r="B653">
            <v>3498</v>
          </cell>
        </row>
        <row r="654">
          <cell r="B654">
            <v>3499</v>
          </cell>
        </row>
        <row r="655">
          <cell r="B655">
            <v>3500</v>
          </cell>
        </row>
        <row r="656">
          <cell r="B656">
            <v>3500</v>
          </cell>
        </row>
        <row r="657">
          <cell r="B657">
            <v>3500</v>
          </cell>
        </row>
        <row r="658">
          <cell r="B658">
            <v>3500</v>
          </cell>
        </row>
        <row r="659">
          <cell r="B659">
            <v>3500</v>
          </cell>
        </row>
        <row r="660">
          <cell r="B660">
            <v>3500</v>
          </cell>
        </row>
        <row r="661">
          <cell r="B661">
            <v>3501</v>
          </cell>
        </row>
        <row r="662">
          <cell r="B662">
            <v>3502</v>
          </cell>
        </row>
        <row r="663">
          <cell r="B663">
            <v>3502</v>
          </cell>
        </row>
        <row r="664">
          <cell r="B664">
            <v>3502</v>
          </cell>
        </row>
        <row r="665">
          <cell r="B665">
            <v>3502</v>
          </cell>
        </row>
        <row r="666">
          <cell r="B666">
            <v>3502</v>
          </cell>
        </row>
        <row r="667">
          <cell r="B667">
            <v>3502</v>
          </cell>
        </row>
        <row r="668">
          <cell r="B668">
            <v>3502</v>
          </cell>
        </row>
        <row r="669">
          <cell r="B669">
            <v>3502</v>
          </cell>
        </row>
        <row r="670">
          <cell r="B670">
            <v>3503</v>
          </cell>
        </row>
        <row r="671">
          <cell r="B671">
            <v>3504</v>
          </cell>
        </row>
        <row r="672">
          <cell r="B672">
            <v>3504</v>
          </cell>
        </row>
        <row r="673">
          <cell r="B673">
            <v>3504</v>
          </cell>
        </row>
        <row r="674">
          <cell r="B674">
            <v>3505</v>
          </cell>
        </row>
        <row r="675">
          <cell r="B675">
            <v>3505</v>
          </cell>
        </row>
        <row r="676">
          <cell r="B676">
            <v>3505</v>
          </cell>
        </row>
        <row r="677">
          <cell r="B677">
            <v>3505</v>
          </cell>
        </row>
        <row r="678">
          <cell r="B678">
            <v>3506</v>
          </cell>
        </row>
        <row r="679">
          <cell r="B679">
            <v>3506</v>
          </cell>
        </row>
        <row r="680">
          <cell r="B680">
            <v>3507</v>
          </cell>
        </row>
        <row r="681">
          <cell r="B681">
            <v>3507</v>
          </cell>
        </row>
        <row r="682">
          <cell r="B682">
            <v>3507</v>
          </cell>
        </row>
        <row r="683">
          <cell r="B683">
            <v>3508</v>
          </cell>
        </row>
        <row r="684">
          <cell r="B684">
            <v>3508</v>
          </cell>
        </row>
        <row r="685">
          <cell r="B685">
            <v>3508</v>
          </cell>
        </row>
        <row r="686">
          <cell r="B686">
            <v>3508</v>
          </cell>
        </row>
        <row r="687">
          <cell r="B687">
            <v>3508</v>
          </cell>
        </row>
        <row r="688">
          <cell r="B688">
            <v>3509</v>
          </cell>
        </row>
        <row r="689">
          <cell r="B689">
            <v>3509</v>
          </cell>
        </row>
        <row r="690">
          <cell r="B690">
            <v>3509</v>
          </cell>
        </row>
        <row r="691">
          <cell r="B691">
            <v>3509</v>
          </cell>
        </row>
        <row r="692">
          <cell r="B692">
            <v>3509</v>
          </cell>
        </row>
        <row r="693">
          <cell r="B693">
            <v>3510</v>
          </cell>
        </row>
        <row r="694">
          <cell r="B694">
            <v>3510</v>
          </cell>
        </row>
        <row r="695">
          <cell r="B695">
            <v>3510</v>
          </cell>
        </row>
        <row r="696">
          <cell r="B696">
            <v>3510</v>
          </cell>
        </row>
        <row r="697">
          <cell r="B697">
            <v>3510</v>
          </cell>
        </row>
        <row r="698">
          <cell r="B698">
            <v>3511</v>
          </cell>
        </row>
        <row r="699">
          <cell r="B699">
            <v>3511</v>
          </cell>
        </row>
        <row r="700">
          <cell r="B700">
            <v>3511</v>
          </cell>
        </row>
        <row r="701">
          <cell r="B701">
            <v>3511</v>
          </cell>
        </row>
        <row r="702">
          <cell r="B702">
            <v>3511</v>
          </cell>
        </row>
        <row r="703">
          <cell r="B703">
            <v>3511</v>
          </cell>
        </row>
        <row r="704">
          <cell r="B704">
            <v>3511</v>
          </cell>
        </row>
        <row r="705">
          <cell r="B705">
            <v>3512</v>
          </cell>
        </row>
        <row r="706">
          <cell r="B706">
            <v>3512</v>
          </cell>
        </row>
        <row r="707">
          <cell r="B707">
            <v>3512</v>
          </cell>
        </row>
        <row r="708">
          <cell r="B708">
            <v>3512</v>
          </cell>
        </row>
        <row r="709">
          <cell r="B709">
            <v>3513</v>
          </cell>
        </row>
        <row r="710">
          <cell r="B710">
            <v>3513</v>
          </cell>
        </row>
        <row r="711">
          <cell r="B711">
            <v>3513</v>
          </cell>
        </row>
        <row r="712">
          <cell r="B712">
            <v>3513</v>
          </cell>
        </row>
        <row r="713">
          <cell r="B713">
            <v>3514</v>
          </cell>
        </row>
        <row r="714">
          <cell r="B714">
            <v>3514</v>
          </cell>
        </row>
        <row r="715">
          <cell r="B715">
            <v>3514</v>
          </cell>
        </row>
        <row r="716">
          <cell r="B716">
            <v>3514</v>
          </cell>
        </row>
        <row r="717">
          <cell r="B717">
            <v>3514</v>
          </cell>
        </row>
        <row r="718">
          <cell r="B718">
            <v>3515</v>
          </cell>
        </row>
        <row r="719">
          <cell r="B719">
            <v>3515</v>
          </cell>
        </row>
        <row r="720">
          <cell r="B720">
            <v>3516</v>
          </cell>
        </row>
        <row r="721">
          <cell r="B721">
            <v>3516</v>
          </cell>
        </row>
        <row r="722">
          <cell r="B722">
            <v>3516</v>
          </cell>
        </row>
        <row r="723">
          <cell r="B723">
            <v>3516</v>
          </cell>
        </row>
        <row r="724">
          <cell r="B724">
            <v>3517</v>
          </cell>
        </row>
        <row r="725">
          <cell r="B725">
            <v>3517</v>
          </cell>
        </row>
        <row r="726">
          <cell r="B726">
            <v>3518</v>
          </cell>
        </row>
        <row r="727">
          <cell r="B727">
            <v>3519</v>
          </cell>
        </row>
        <row r="728">
          <cell r="B728">
            <v>3519</v>
          </cell>
        </row>
        <row r="729">
          <cell r="B729">
            <v>3520</v>
          </cell>
        </row>
        <row r="730">
          <cell r="B730">
            <v>3521</v>
          </cell>
        </row>
        <row r="731">
          <cell r="B731">
            <v>3521</v>
          </cell>
        </row>
        <row r="732">
          <cell r="B732">
            <v>3521</v>
          </cell>
        </row>
        <row r="733">
          <cell r="B733">
            <v>3522</v>
          </cell>
        </row>
        <row r="734">
          <cell r="B734">
            <v>3522</v>
          </cell>
        </row>
        <row r="735">
          <cell r="B735">
            <v>3522</v>
          </cell>
        </row>
        <row r="736">
          <cell r="B736">
            <v>3522</v>
          </cell>
        </row>
        <row r="737">
          <cell r="B737">
            <v>3522</v>
          </cell>
        </row>
        <row r="738">
          <cell r="B738">
            <v>3522</v>
          </cell>
        </row>
        <row r="739">
          <cell r="B739">
            <v>3522</v>
          </cell>
        </row>
        <row r="740">
          <cell r="B740">
            <v>3523</v>
          </cell>
        </row>
        <row r="741">
          <cell r="B741">
            <v>3523</v>
          </cell>
        </row>
        <row r="742">
          <cell r="B742">
            <v>3523</v>
          </cell>
        </row>
        <row r="743">
          <cell r="B743">
            <v>3523</v>
          </cell>
        </row>
        <row r="744">
          <cell r="B744">
            <v>3523</v>
          </cell>
        </row>
        <row r="745">
          <cell r="B745">
            <v>3523</v>
          </cell>
        </row>
        <row r="746">
          <cell r="B746">
            <v>3523</v>
          </cell>
        </row>
        <row r="747">
          <cell r="B747">
            <v>3523</v>
          </cell>
        </row>
        <row r="748">
          <cell r="B748">
            <v>3524</v>
          </cell>
        </row>
        <row r="749">
          <cell r="B749">
            <v>3524</v>
          </cell>
        </row>
        <row r="750">
          <cell r="B750">
            <v>3525</v>
          </cell>
        </row>
        <row r="751">
          <cell r="B751">
            <v>3525</v>
          </cell>
        </row>
        <row r="752">
          <cell r="B752">
            <v>3525</v>
          </cell>
        </row>
        <row r="753">
          <cell r="B753">
            <v>3525</v>
          </cell>
        </row>
        <row r="754">
          <cell r="B754">
            <v>3525</v>
          </cell>
        </row>
        <row r="755">
          <cell r="B755">
            <v>3525</v>
          </cell>
        </row>
        <row r="756">
          <cell r="B756">
            <v>3525</v>
          </cell>
        </row>
        <row r="757">
          <cell r="B757">
            <v>3525</v>
          </cell>
        </row>
        <row r="758">
          <cell r="B758">
            <v>3526</v>
          </cell>
        </row>
        <row r="759">
          <cell r="B759">
            <v>3527</v>
          </cell>
        </row>
        <row r="760">
          <cell r="B760">
            <v>3527</v>
          </cell>
        </row>
        <row r="761">
          <cell r="B761">
            <v>3527</v>
          </cell>
        </row>
        <row r="762">
          <cell r="B762">
            <v>3527</v>
          </cell>
        </row>
        <row r="763">
          <cell r="B763">
            <v>3527</v>
          </cell>
        </row>
        <row r="764">
          <cell r="B764">
            <v>3527</v>
          </cell>
        </row>
        <row r="765">
          <cell r="B765">
            <v>3527</v>
          </cell>
        </row>
        <row r="766">
          <cell r="B766">
            <v>3527</v>
          </cell>
        </row>
        <row r="767">
          <cell r="B767">
            <v>3527</v>
          </cell>
        </row>
        <row r="768">
          <cell r="B768">
            <v>3527</v>
          </cell>
        </row>
        <row r="769">
          <cell r="B769">
            <v>3527</v>
          </cell>
        </row>
        <row r="770">
          <cell r="B770">
            <v>3527</v>
          </cell>
        </row>
        <row r="771">
          <cell r="B771">
            <v>3527</v>
          </cell>
        </row>
        <row r="772">
          <cell r="B772">
            <v>3527</v>
          </cell>
        </row>
        <row r="773">
          <cell r="B773">
            <v>3527</v>
          </cell>
        </row>
        <row r="774">
          <cell r="B774">
            <v>3527</v>
          </cell>
        </row>
        <row r="775">
          <cell r="B775">
            <v>3527</v>
          </cell>
        </row>
        <row r="776">
          <cell r="B776">
            <v>3527</v>
          </cell>
        </row>
        <row r="777">
          <cell r="B777">
            <v>3527</v>
          </cell>
        </row>
        <row r="778">
          <cell r="B778">
            <v>3527</v>
          </cell>
        </row>
        <row r="779">
          <cell r="B779">
            <v>3527</v>
          </cell>
        </row>
        <row r="780">
          <cell r="B780">
            <v>3527</v>
          </cell>
        </row>
        <row r="781">
          <cell r="B781">
            <v>3527</v>
          </cell>
        </row>
        <row r="782">
          <cell r="B782">
            <v>3527</v>
          </cell>
        </row>
        <row r="783">
          <cell r="B783">
            <v>3527</v>
          </cell>
        </row>
        <row r="784">
          <cell r="B784">
            <v>3527</v>
          </cell>
        </row>
        <row r="785">
          <cell r="B785">
            <v>3527</v>
          </cell>
        </row>
        <row r="786">
          <cell r="B786">
            <v>3527</v>
          </cell>
        </row>
        <row r="787">
          <cell r="B787">
            <v>3527</v>
          </cell>
        </row>
        <row r="788">
          <cell r="B788">
            <v>3527</v>
          </cell>
        </row>
        <row r="789">
          <cell r="B789">
            <v>3527</v>
          </cell>
        </row>
        <row r="790">
          <cell r="B790">
            <v>3527</v>
          </cell>
        </row>
        <row r="791">
          <cell r="B791">
            <v>3528</v>
          </cell>
        </row>
        <row r="792">
          <cell r="B792">
            <v>3528</v>
          </cell>
        </row>
        <row r="793">
          <cell r="B793">
            <v>3528</v>
          </cell>
        </row>
        <row r="794">
          <cell r="B794">
            <v>3528</v>
          </cell>
        </row>
        <row r="795">
          <cell r="B795">
            <v>3528</v>
          </cell>
        </row>
        <row r="796">
          <cell r="B796">
            <v>3528</v>
          </cell>
        </row>
        <row r="797">
          <cell r="B797">
            <v>3528</v>
          </cell>
        </row>
        <row r="798">
          <cell r="B798">
            <v>3528</v>
          </cell>
        </row>
        <row r="799">
          <cell r="B799">
            <v>3528</v>
          </cell>
        </row>
        <row r="800">
          <cell r="B800">
            <v>3528</v>
          </cell>
        </row>
        <row r="801">
          <cell r="B801">
            <v>3528</v>
          </cell>
        </row>
        <row r="802">
          <cell r="B802">
            <v>3528</v>
          </cell>
        </row>
        <row r="803">
          <cell r="B803">
            <v>3528</v>
          </cell>
        </row>
        <row r="804">
          <cell r="B804">
            <v>3528</v>
          </cell>
        </row>
        <row r="805">
          <cell r="B805">
            <v>3529</v>
          </cell>
        </row>
        <row r="806">
          <cell r="B806">
            <v>3529</v>
          </cell>
        </row>
        <row r="807">
          <cell r="B807">
            <v>3530</v>
          </cell>
        </row>
        <row r="808">
          <cell r="B808">
            <v>3530</v>
          </cell>
        </row>
        <row r="809">
          <cell r="B809">
            <v>3531</v>
          </cell>
        </row>
        <row r="810">
          <cell r="B810">
            <v>3531</v>
          </cell>
        </row>
        <row r="811">
          <cell r="B811">
            <v>3531</v>
          </cell>
        </row>
        <row r="812">
          <cell r="B812">
            <v>3531</v>
          </cell>
        </row>
        <row r="813">
          <cell r="B813">
            <v>3531</v>
          </cell>
        </row>
        <row r="814">
          <cell r="B814">
            <v>3531</v>
          </cell>
        </row>
        <row r="815">
          <cell r="B815">
            <v>3531</v>
          </cell>
        </row>
        <row r="816">
          <cell r="B816">
            <v>3531</v>
          </cell>
        </row>
        <row r="817">
          <cell r="B817">
            <v>3531</v>
          </cell>
        </row>
        <row r="818">
          <cell r="B818">
            <v>3531</v>
          </cell>
        </row>
        <row r="819">
          <cell r="B819">
            <v>3531</v>
          </cell>
        </row>
        <row r="820">
          <cell r="B820">
            <v>3532</v>
          </cell>
        </row>
        <row r="821">
          <cell r="B821">
            <v>3532</v>
          </cell>
        </row>
        <row r="822">
          <cell r="B822">
            <v>3532</v>
          </cell>
        </row>
        <row r="823">
          <cell r="B823">
            <v>3532</v>
          </cell>
        </row>
        <row r="824">
          <cell r="B824">
            <v>3532</v>
          </cell>
        </row>
        <row r="825">
          <cell r="B825">
            <v>3532</v>
          </cell>
        </row>
        <row r="826">
          <cell r="B826">
            <v>3533</v>
          </cell>
        </row>
        <row r="827">
          <cell r="B827">
            <v>3533</v>
          </cell>
        </row>
        <row r="828">
          <cell r="B828">
            <v>3533</v>
          </cell>
        </row>
        <row r="829">
          <cell r="B829">
            <v>3533</v>
          </cell>
        </row>
        <row r="830">
          <cell r="B830">
            <v>3534</v>
          </cell>
        </row>
        <row r="831">
          <cell r="B831">
            <v>3534</v>
          </cell>
        </row>
        <row r="832">
          <cell r="B832">
            <v>3534</v>
          </cell>
        </row>
        <row r="833">
          <cell r="B833">
            <v>3534</v>
          </cell>
        </row>
        <row r="834">
          <cell r="B834">
            <v>3534</v>
          </cell>
        </row>
        <row r="835">
          <cell r="B835">
            <v>3535</v>
          </cell>
        </row>
        <row r="836">
          <cell r="B836">
            <v>3535</v>
          </cell>
        </row>
        <row r="837">
          <cell r="B837">
            <v>3536</v>
          </cell>
        </row>
        <row r="838">
          <cell r="B838">
            <v>3536</v>
          </cell>
        </row>
        <row r="839">
          <cell r="B839">
            <v>3536</v>
          </cell>
        </row>
        <row r="840">
          <cell r="B840">
            <v>3536</v>
          </cell>
        </row>
        <row r="841">
          <cell r="B841">
            <v>3537</v>
          </cell>
        </row>
        <row r="842">
          <cell r="B842">
            <v>3537</v>
          </cell>
        </row>
        <row r="843">
          <cell r="B843">
            <v>3537</v>
          </cell>
        </row>
        <row r="844">
          <cell r="B844">
            <v>3537</v>
          </cell>
        </row>
        <row r="845">
          <cell r="B845">
            <v>3537</v>
          </cell>
        </row>
        <row r="846">
          <cell r="B846">
            <v>3537</v>
          </cell>
        </row>
        <row r="847">
          <cell r="B847">
            <v>3537</v>
          </cell>
        </row>
        <row r="848">
          <cell r="B848">
            <v>3537</v>
          </cell>
        </row>
        <row r="849">
          <cell r="B849">
            <v>3537</v>
          </cell>
        </row>
        <row r="850">
          <cell r="B850">
            <v>3537</v>
          </cell>
        </row>
        <row r="851">
          <cell r="B851">
            <v>3537</v>
          </cell>
        </row>
        <row r="852">
          <cell r="B852">
            <v>3537</v>
          </cell>
        </row>
        <row r="853">
          <cell r="B853">
            <v>3537</v>
          </cell>
        </row>
        <row r="854">
          <cell r="B854">
            <v>3537</v>
          </cell>
        </row>
        <row r="855">
          <cell r="B855">
            <v>3537</v>
          </cell>
        </row>
        <row r="856">
          <cell r="B856">
            <v>3537</v>
          </cell>
        </row>
        <row r="857">
          <cell r="B857">
            <v>3537</v>
          </cell>
        </row>
        <row r="858">
          <cell r="B858">
            <v>3537</v>
          </cell>
        </row>
        <row r="859">
          <cell r="B859">
            <v>3537</v>
          </cell>
        </row>
        <row r="860">
          <cell r="B860">
            <v>3537</v>
          </cell>
        </row>
        <row r="861">
          <cell r="B861">
            <v>3538</v>
          </cell>
        </row>
        <row r="862">
          <cell r="B862">
            <v>3539</v>
          </cell>
        </row>
        <row r="863">
          <cell r="B863">
            <v>3539</v>
          </cell>
        </row>
        <row r="864">
          <cell r="B864">
            <v>3539</v>
          </cell>
        </row>
        <row r="865">
          <cell r="B865">
            <v>3539</v>
          </cell>
        </row>
        <row r="866">
          <cell r="B866">
            <v>3539</v>
          </cell>
        </row>
        <row r="867">
          <cell r="B867">
            <v>3539</v>
          </cell>
        </row>
        <row r="868">
          <cell r="B868">
            <v>3539</v>
          </cell>
        </row>
        <row r="869">
          <cell r="B869">
            <v>3539</v>
          </cell>
        </row>
        <row r="870">
          <cell r="B870">
            <v>3539</v>
          </cell>
        </row>
        <row r="871">
          <cell r="B871">
            <v>3539</v>
          </cell>
        </row>
        <row r="872">
          <cell r="B872">
            <v>3540</v>
          </cell>
        </row>
        <row r="873">
          <cell r="B873">
            <v>3540</v>
          </cell>
        </row>
        <row r="874">
          <cell r="B874">
            <v>3540</v>
          </cell>
        </row>
        <row r="875">
          <cell r="B875">
            <v>3540</v>
          </cell>
        </row>
        <row r="876">
          <cell r="B876">
            <v>3540</v>
          </cell>
        </row>
        <row r="877">
          <cell r="B877">
            <v>3540</v>
          </cell>
        </row>
        <row r="878">
          <cell r="B878">
            <v>3540</v>
          </cell>
        </row>
        <row r="879">
          <cell r="B879">
            <v>3540</v>
          </cell>
        </row>
        <row r="880">
          <cell r="B880">
            <v>3540</v>
          </cell>
        </row>
        <row r="881">
          <cell r="B881">
            <v>3541</v>
          </cell>
        </row>
        <row r="882">
          <cell r="B882">
            <v>3541</v>
          </cell>
        </row>
        <row r="883">
          <cell r="B883">
            <v>3541</v>
          </cell>
        </row>
        <row r="884">
          <cell r="B884">
            <v>3542</v>
          </cell>
        </row>
        <row r="885">
          <cell r="B885">
            <v>3542</v>
          </cell>
        </row>
        <row r="886">
          <cell r="B886">
            <v>3542</v>
          </cell>
        </row>
        <row r="887">
          <cell r="B887">
            <v>3543</v>
          </cell>
        </row>
        <row r="888">
          <cell r="B888">
            <v>3544</v>
          </cell>
        </row>
        <row r="889">
          <cell r="B889">
            <v>3544</v>
          </cell>
        </row>
        <row r="890">
          <cell r="B890">
            <v>3544</v>
          </cell>
        </row>
        <row r="891">
          <cell r="B891">
            <v>3545</v>
          </cell>
        </row>
        <row r="892">
          <cell r="B892">
            <v>3545</v>
          </cell>
        </row>
        <row r="893">
          <cell r="B893">
            <v>3545</v>
          </cell>
        </row>
        <row r="894">
          <cell r="B894">
            <v>3545</v>
          </cell>
        </row>
        <row r="895">
          <cell r="B895">
            <v>3545</v>
          </cell>
        </row>
        <row r="896">
          <cell r="B896">
            <v>3545</v>
          </cell>
        </row>
        <row r="897">
          <cell r="B897">
            <v>3545</v>
          </cell>
        </row>
        <row r="898">
          <cell r="B898">
            <v>3545</v>
          </cell>
        </row>
        <row r="899">
          <cell r="B899">
            <v>3545</v>
          </cell>
        </row>
        <row r="900">
          <cell r="B900">
            <v>3545</v>
          </cell>
        </row>
        <row r="901">
          <cell r="B901">
            <v>3545</v>
          </cell>
        </row>
        <row r="902">
          <cell r="B902">
            <v>3545</v>
          </cell>
        </row>
        <row r="903">
          <cell r="B903">
            <v>3545</v>
          </cell>
        </row>
        <row r="904">
          <cell r="B904">
            <v>3545</v>
          </cell>
        </row>
        <row r="905">
          <cell r="B905">
            <v>3545</v>
          </cell>
        </row>
        <row r="906">
          <cell r="B906">
            <v>3545</v>
          </cell>
        </row>
        <row r="907">
          <cell r="B907">
            <v>3545</v>
          </cell>
        </row>
        <row r="908">
          <cell r="B908">
            <v>3545</v>
          </cell>
        </row>
        <row r="909">
          <cell r="B909">
            <v>3545</v>
          </cell>
        </row>
        <row r="910">
          <cell r="B910">
            <v>3545</v>
          </cell>
        </row>
        <row r="911">
          <cell r="B911">
            <v>3545</v>
          </cell>
        </row>
        <row r="912">
          <cell r="B912">
            <v>3545</v>
          </cell>
        </row>
        <row r="913">
          <cell r="B913">
            <v>3545</v>
          </cell>
        </row>
        <row r="914">
          <cell r="B914">
            <v>3545</v>
          </cell>
        </row>
        <row r="915">
          <cell r="B915">
            <v>3545</v>
          </cell>
        </row>
        <row r="916">
          <cell r="B916">
            <v>3545</v>
          </cell>
        </row>
        <row r="917">
          <cell r="B917">
            <v>3545</v>
          </cell>
        </row>
        <row r="918">
          <cell r="B918">
            <v>3545</v>
          </cell>
        </row>
        <row r="919">
          <cell r="B919">
            <v>3545</v>
          </cell>
        </row>
        <row r="920">
          <cell r="B920">
            <v>3545</v>
          </cell>
        </row>
        <row r="921">
          <cell r="B921">
            <v>3545</v>
          </cell>
        </row>
        <row r="922">
          <cell r="B922">
            <v>3546</v>
          </cell>
        </row>
        <row r="923">
          <cell r="B923">
            <v>3546</v>
          </cell>
        </row>
        <row r="924">
          <cell r="B924">
            <v>3546</v>
          </cell>
        </row>
        <row r="925">
          <cell r="B925">
            <v>3546</v>
          </cell>
        </row>
        <row r="926">
          <cell r="B926">
            <v>3546</v>
          </cell>
        </row>
        <row r="927">
          <cell r="B927">
            <v>3546</v>
          </cell>
        </row>
        <row r="928">
          <cell r="B928">
            <v>3546</v>
          </cell>
        </row>
        <row r="929">
          <cell r="B929">
            <v>3547</v>
          </cell>
        </row>
        <row r="930">
          <cell r="B930">
            <v>3547</v>
          </cell>
        </row>
        <row r="931">
          <cell r="B931">
            <v>3547</v>
          </cell>
        </row>
        <row r="932">
          <cell r="B932">
            <v>3547</v>
          </cell>
        </row>
        <row r="933">
          <cell r="B933">
            <v>3548</v>
          </cell>
        </row>
        <row r="934">
          <cell r="B934">
            <v>3550</v>
          </cell>
        </row>
        <row r="935">
          <cell r="B935">
            <v>3550</v>
          </cell>
        </row>
        <row r="936">
          <cell r="B936">
            <v>3550</v>
          </cell>
        </row>
        <row r="937">
          <cell r="B937">
            <v>3550</v>
          </cell>
        </row>
        <row r="938">
          <cell r="B938">
            <v>3550</v>
          </cell>
        </row>
        <row r="939">
          <cell r="B939">
            <v>3550</v>
          </cell>
        </row>
        <row r="940">
          <cell r="B940">
            <v>3550</v>
          </cell>
        </row>
        <row r="941">
          <cell r="B941">
            <v>3550</v>
          </cell>
        </row>
        <row r="942">
          <cell r="B942">
            <v>3555</v>
          </cell>
        </row>
        <row r="943">
          <cell r="B943">
            <v>3556</v>
          </cell>
        </row>
        <row r="944">
          <cell r="B944">
            <v>3556</v>
          </cell>
        </row>
        <row r="945">
          <cell r="B945">
            <v>3557</v>
          </cell>
        </row>
        <row r="946">
          <cell r="B946">
            <v>3557</v>
          </cell>
        </row>
        <row r="947">
          <cell r="B947">
            <v>3558</v>
          </cell>
        </row>
        <row r="948">
          <cell r="B948">
            <v>3559</v>
          </cell>
        </row>
        <row r="949">
          <cell r="B949">
            <v>3560</v>
          </cell>
        </row>
        <row r="950">
          <cell r="B950">
            <v>3561</v>
          </cell>
        </row>
        <row r="951">
          <cell r="B951">
            <v>3561</v>
          </cell>
        </row>
        <row r="952">
          <cell r="B952">
            <v>3561</v>
          </cell>
        </row>
        <row r="953">
          <cell r="B953">
            <v>3561</v>
          </cell>
        </row>
        <row r="954">
          <cell r="B954">
            <v>3562</v>
          </cell>
        </row>
        <row r="955">
          <cell r="B955">
            <v>3562</v>
          </cell>
        </row>
        <row r="956">
          <cell r="B956">
            <v>3562</v>
          </cell>
        </row>
        <row r="957">
          <cell r="B957">
            <v>3563</v>
          </cell>
        </row>
        <row r="958">
          <cell r="B958">
            <v>3563</v>
          </cell>
        </row>
        <row r="959">
          <cell r="B959">
            <v>3563</v>
          </cell>
        </row>
        <row r="960">
          <cell r="B960">
            <v>3564</v>
          </cell>
        </row>
        <row r="961">
          <cell r="B961">
            <v>3565</v>
          </cell>
        </row>
        <row r="962">
          <cell r="B962">
            <v>3566</v>
          </cell>
        </row>
        <row r="963">
          <cell r="B963">
            <v>3566</v>
          </cell>
        </row>
        <row r="964">
          <cell r="B964">
            <v>3566</v>
          </cell>
        </row>
        <row r="965">
          <cell r="B965">
            <v>3566</v>
          </cell>
        </row>
        <row r="966">
          <cell r="B966">
            <v>3566</v>
          </cell>
        </row>
        <row r="967">
          <cell r="B967">
            <v>3566</v>
          </cell>
        </row>
        <row r="968">
          <cell r="B968">
            <v>3567</v>
          </cell>
        </row>
        <row r="969">
          <cell r="B969">
            <v>3567</v>
          </cell>
        </row>
        <row r="970">
          <cell r="B970">
            <v>3567</v>
          </cell>
        </row>
        <row r="971">
          <cell r="B971">
            <v>3567</v>
          </cell>
        </row>
        <row r="972">
          <cell r="B972">
            <v>3567</v>
          </cell>
        </row>
        <row r="973">
          <cell r="B973">
            <v>3567</v>
          </cell>
        </row>
        <row r="974">
          <cell r="B974">
            <v>3567</v>
          </cell>
        </row>
        <row r="975">
          <cell r="B975">
            <v>3567</v>
          </cell>
        </row>
        <row r="976">
          <cell r="B976">
            <v>3567</v>
          </cell>
        </row>
        <row r="977">
          <cell r="B977">
            <v>3567</v>
          </cell>
        </row>
        <row r="978">
          <cell r="B978">
            <v>3568</v>
          </cell>
        </row>
        <row r="979">
          <cell r="B979">
            <v>3568</v>
          </cell>
        </row>
        <row r="980">
          <cell r="B980">
            <v>3568</v>
          </cell>
        </row>
        <row r="981">
          <cell r="B981">
            <v>3568</v>
          </cell>
        </row>
        <row r="982">
          <cell r="B982">
            <v>3568</v>
          </cell>
        </row>
        <row r="983">
          <cell r="B983">
            <v>3568</v>
          </cell>
        </row>
        <row r="984">
          <cell r="B984">
            <v>3569</v>
          </cell>
        </row>
        <row r="985">
          <cell r="B985">
            <v>3569</v>
          </cell>
        </row>
        <row r="986">
          <cell r="B986">
            <v>3569</v>
          </cell>
        </row>
        <row r="987">
          <cell r="B987">
            <v>3571</v>
          </cell>
        </row>
        <row r="988">
          <cell r="B988">
            <v>3571</v>
          </cell>
        </row>
        <row r="989">
          <cell r="B989">
            <v>3572</v>
          </cell>
        </row>
        <row r="990">
          <cell r="B990">
            <v>3572</v>
          </cell>
        </row>
        <row r="991">
          <cell r="B991">
            <v>3572</v>
          </cell>
        </row>
        <row r="992">
          <cell r="B992">
            <v>3572</v>
          </cell>
        </row>
        <row r="993">
          <cell r="B993">
            <v>3572</v>
          </cell>
        </row>
        <row r="994">
          <cell r="B994">
            <v>3572</v>
          </cell>
        </row>
        <row r="995">
          <cell r="B995">
            <v>3572</v>
          </cell>
        </row>
        <row r="996">
          <cell r="B996">
            <v>3572</v>
          </cell>
        </row>
        <row r="997">
          <cell r="B997">
            <v>3572</v>
          </cell>
        </row>
        <row r="998">
          <cell r="B998">
            <v>3572</v>
          </cell>
        </row>
        <row r="999">
          <cell r="B999">
            <v>3572</v>
          </cell>
        </row>
        <row r="1000">
          <cell r="B1000">
            <v>3572</v>
          </cell>
        </row>
        <row r="1001">
          <cell r="B1001">
            <v>3572</v>
          </cell>
        </row>
        <row r="1002">
          <cell r="B1002">
            <v>3572</v>
          </cell>
        </row>
        <row r="1003">
          <cell r="B1003">
            <v>3572</v>
          </cell>
        </row>
        <row r="1004">
          <cell r="B1004">
            <v>3573</v>
          </cell>
        </row>
        <row r="1005">
          <cell r="B1005">
            <v>3573</v>
          </cell>
        </row>
        <row r="1006">
          <cell r="B1006">
            <v>3574</v>
          </cell>
        </row>
        <row r="1007">
          <cell r="B1007">
            <v>3574</v>
          </cell>
        </row>
        <row r="1008">
          <cell r="B1008">
            <v>3574</v>
          </cell>
        </row>
        <row r="1009">
          <cell r="B1009">
            <v>3574</v>
          </cell>
        </row>
        <row r="1010">
          <cell r="B1010">
            <v>3575</v>
          </cell>
        </row>
        <row r="1011">
          <cell r="B1011">
            <v>3576</v>
          </cell>
        </row>
        <row r="1012">
          <cell r="B1012">
            <v>3578</v>
          </cell>
        </row>
        <row r="1013">
          <cell r="B1013">
            <v>3579</v>
          </cell>
        </row>
        <row r="1014">
          <cell r="B1014">
            <v>3580</v>
          </cell>
        </row>
        <row r="1015">
          <cell r="B1015">
            <v>3580</v>
          </cell>
        </row>
        <row r="1016">
          <cell r="B1016">
            <v>3580</v>
          </cell>
        </row>
        <row r="1017">
          <cell r="B1017">
            <v>3580</v>
          </cell>
        </row>
        <row r="1018">
          <cell r="B1018">
            <v>3580</v>
          </cell>
        </row>
        <row r="1019">
          <cell r="B1019">
            <v>3580</v>
          </cell>
        </row>
        <row r="1020">
          <cell r="B1020">
            <v>3580</v>
          </cell>
        </row>
        <row r="1021">
          <cell r="B1021">
            <v>3580</v>
          </cell>
        </row>
        <row r="1022">
          <cell r="B1022">
            <v>3580</v>
          </cell>
        </row>
        <row r="1023">
          <cell r="B1023">
            <v>3580</v>
          </cell>
        </row>
        <row r="1024">
          <cell r="B1024">
            <v>3580</v>
          </cell>
        </row>
        <row r="1025">
          <cell r="B1025">
            <v>3580</v>
          </cell>
        </row>
        <row r="1026">
          <cell r="B1026">
            <v>3580</v>
          </cell>
        </row>
        <row r="1027">
          <cell r="B1027">
            <v>3581</v>
          </cell>
        </row>
        <row r="1028">
          <cell r="B1028">
            <v>3581</v>
          </cell>
        </row>
        <row r="1029">
          <cell r="B1029">
            <v>3581</v>
          </cell>
        </row>
        <row r="1030">
          <cell r="B1030">
            <v>3581</v>
          </cell>
        </row>
        <row r="1031">
          <cell r="B1031">
            <v>3581</v>
          </cell>
        </row>
        <row r="1032">
          <cell r="B1032">
            <v>3581</v>
          </cell>
        </row>
        <row r="1033">
          <cell r="B1033">
            <v>3582</v>
          </cell>
        </row>
        <row r="1034">
          <cell r="B1034">
            <v>3582</v>
          </cell>
        </row>
        <row r="1035">
          <cell r="B1035">
            <v>3583</v>
          </cell>
        </row>
        <row r="1036">
          <cell r="B1036">
            <v>3583</v>
          </cell>
        </row>
        <row r="1037">
          <cell r="B1037">
            <v>3583</v>
          </cell>
        </row>
        <row r="1038">
          <cell r="B1038">
            <v>3583</v>
          </cell>
        </row>
        <row r="1039">
          <cell r="B1039">
            <v>3584</v>
          </cell>
        </row>
        <row r="1040">
          <cell r="B1040">
            <v>3585</v>
          </cell>
        </row>
        <row r="1041">
          <cell r="B1041">
            <v>3585</v>
          </cell>
        </row>
        <row r="1042">
          <cell r="B1042">
            <v>3585</v>
          </cell>
        </row>
        <row r="1043">
          <cell r="B1043">
            <v>3585</v>
          </cell>
        </row>
        <row r="1044">
          <cell r="B1044">
            <v>3585</v>
          </cell>
        </row>
        <row r="1045">
          <cell r="B1045">
            <v>3585</v>
          </cell>
        </row>
        <row r="1046">
          <cell r="B1046">
            <v>3585</v>
          </cell>
        </row>
        <row r="1047">
          <cell r="B1047">
            <v>3585</v>
          </cell>
        </row>
        <row r="1048">
          <cell r="B1048">
            <v>3586</v>
          </cell>
        </row>
        <row r="1049">
          <cell r="B1049">
            <v>3586</v>
          </cell>
        </row>
        <row r="1050">
          <cell r="B1050">
            <v>3586</v>
          </cell>
        </row>
        <row r="1051">
          <cell r="B1051">
            <v>3586</v>
          </cell>
        </row>
        <row r="1052">
          <cell r="B1052">
            <v>3586</v>
          </cell>
        </row>
        <row r="1053">
          <cell r="B1053">
            <v>3589</v>
          </cell>
        </row>
        <row r="1054">
          <cell r="B1054">
            <v>3589</v>
          </cell>
        </row>
        <row r="1055">
          <cell r="B1055">
            <v>3589</v>
          </cell>
        </row>
        <row r="1056">
          <cell r="B1056">
            <v>3589</v>
          </cell>
        </row>
        <row r="1057">
          <cell r="B1057">
            <v>3590</v>
          </cell>
        </row>
        <row r="1058">
          <cell r="B1058">
            <v>3591</v>
          </cell>
        </row>
        <row r="1059">
          <cell r="B1059">
            <v>3591</v>
          </cell>
        </row>
        <row r="1060">
          <cell r="B1060">
            <v>3591</v>
          </cell>
        </row>
        <row r="1061">
          <cell r="B1061">
            <v>3591</v>
          </cell>
        </row>
        <row r="1062">
          <cell r="B1062">
            <v>3591</v>
          </cell>
        </row>
        <row r="1063">
          <cell r="B1063">
            <v>3591</v>
          </cell>
        </row>
        <row r="1064">
          <cell r="B1064">
            <v>3591</v>
          </cell>
        </row>
        <row r="1065">
          <cell r="B1065">
            <v>3591</v>
          </cell>
        </row>
        <row r="1066">
          <cell r="B1066">
            <v>3591</v>
          </cell>
        </row>
        <row r="1067">
          <cell r="B1067">
            <v>3591</v>
          </cell>
        </row>
        <row r="1068">
          <cell r="B1068">
            <v>3592</v>
          </cell>
        </row>
        <row r="1069">
          <cell r="B1069">
            <v>3592</v>
          </cell>
        </row>
        <row r="1070">
          <cell r="B1070">
            <v>3592</v>
          </cell>
        </row>
        <row r="1071">
          <cell r="B1071">
            <v>3593</v>
          </cell>
        </row>
        <row r="1072">
          <cell r="B1072">
            <v>3593</v>
          </cell>
        </row>
        <row r="1073">
          <cell r="B1073">
            <v>3593</v>
          </cell>
        </row>
        <row r="1074">
          <cell r="B1074">
            <v>3593</v>
          </cell>
        </row>
        <row r="1075">
          <cell r="B1075">
            <v>3593</v>
          </cell>
        </row>
        <row r="1076">
          <cell r="B1076">
            <v>3593</v>
          </cell>
        </row>
        <row r="1077">
          <cell r="B1077">
            <v>3593</v>
          </cell>
        </row>
        <row r="1078">
          <cell r="B1078">
            <v>3594</v>
          </cell>
        </row>
        <row r="1079">
          <cell r="B1079">
            <v>3594</v>
          </cell>
        </row>
        <row r="1080">
          <cell r="B1080">
            <v>3594</v>
          </cell>
        </row>
        <row r="1081">
          <cell r="B1081">
            <v>3594</v>
          </cell>
        </row>
        <row r="1082">
          <cell r="B1082">
            <v>3595</v>
          </cell>
        </row>
        <row r="1083">
          <cell r="B1083">
            <v>3595</v>
          </cell>
        </row>
        <row r="1084">
          <cell r="B1084">
            <v>3595</v>
          </cell>
        </row>
        <row r="1085">
          <cell r="B1085">
            <v>3595</v>
          </cell>
        </row>
        <row r="1086">
          <cell r="B1086">
            <v>3596</v>
          </cell>
        </row>
        <row r="1087">
          <cell r="B1087">
            <v>3596</v>
          </cell>
        </row>
        <row r="1088">
          <cell r="B1088">
            <v>3597</v>
          </cell>
        </row>
        <row r="1089">
          <cell r="B1089">
            <v>3597</v>
          </cell>
        </row>
        <row r="1090">
          <cell r="B1090">
            <v>3597</v>
          </cell>
        </row>
        <row r="1091">
          <cell r="B1091">
            <v>3598</v>
          </cell>
        </row>
        <row r="1092">
          <cell r="B1092">
            <v>3598</v>
          </cell>
        </row>
        <row r="1093">
          <cell r="B1093">
            <v>3598</v>
          </cell>
        </row>
        <row r="1094">
          <cell r="B1094">
            <v>3598</v>
          </cell>
        </row>
        <row r="1095">
          <cell r="B1095">
            <v>3598</v>
          </cell>
        </row>
        <row r="1096">
          <cell r="B1096">
            <v>3598</v>
          </cell>
        </row>
        <row r="1097">
          <cell r="B1097">
            <v>3598</v>
          </cell>
        </row>
        <row r="1098">
          <cell r="B1098">
            <v>3598</v>
          </cell>
        </row>
        <row r="1099">
          <cell r="B1099">
            <v>3598</v>
          </cell>
        </row>
        <row r="1100">
          <cell r="B1100">
            <v>3598</v>
          </cell>
        </row>
        <row r="1101">
          <cell r="B1101">
            <v>3598</v>
          </cell>
        </row>
        <row r="1102">
          <cell r="B1102">
            <v>3598</v>
          </cell>
        </row>
        <row r="1103">
          <cell r="B1103">
            <v>3599</v>
          </cell>
        </row>
        <row r="1104">
          <cell r="B1104">
            <v>3599</v>
          </cell>
        </row>
        <row r="1105">
          <cell r="B1105">
            <v>3600</v>
          </cell>
        </row>
        <row r="1106">
          <cell r="B1106">
            <v>3600</v>
          </cell>
        </row>
        <row r="1107">
          <cell r="B1107">
            <v>3600</v>
          </cell>
        </row>
        <row r="1108">
          <cell r="B1108">
            <v>3600</v>
          </cell>
        </row>
        <row r="1109">
          <cell r="B1109">
            <v>3600</v>
          </cell>
        </row>
        <row r="1110">
          <cell r="B1110">
            <v>3600</v>
          </cell>
        </row>
        <row r="1111">
          <cell r="B1111">
            <v>3600</v>
          </cell>
        </row>
        <row r="1112">
          <cell r="B1112">
            <v>3600</v>
          </cell>
        </row>
        <row r="1113">
          <cell r="B1113">
            <v>3600</v>
          </cell>
        </row>
        <row r="1114">
          <cell r="B1114">
            <v>3600</v>
          </cell>
        </row>
        <row r="1115">
          <cell r="B1115">
            <v>3600</v>
          </cell>
        </row>
        <row r="1116">
          <cell r="B1116">
            <v>3600</v>
          </cell>
        </row>
        <row r="1117">
          <cell r="B1117">
            <v>3601</v>
          </cell>
        </row>
        <row r="1118">
          <cell r="B1118">
            <v>3602</v>
          </cell>
        </row>
        <row r="1119">
          <cell r="B1119">
            <v>3602</v>
          </cell>
        </row>
        <row r="1120">
          <cell r="B1120">
            <v>3602</v>
          </cell>
        </row>
        <row r="1121">
          <cell r="B1121">
            <v>3602</v>
          </cell>
        </row>
        <row r="1122">
          <cell r="B1122">
            <v>3603</v>
          </cell>
        </row>
        <row r="1123">
          <cell r="B1123">
            <v>3603</v>
          </cell>
        </row>
        <row r="1124">
          <cell r="B1124">
            <v>3603</v>
          </cell>
        </row>
        <row r="1125">
          <cell r="B1125">
            <v>3604</v>
          </cell>
        </row>
        <row r="1126">
          <cell r="B1126">
            <v>3604</v>
          </cell>
        </row>
        <row r="1127">
          <cell r="B1127">
            <v>3604</v>
          </cell>
        </row>
        <row r="1128">
          <cell r="B1128">
            <v>3604</v>
          </cell>
        </row>
        <row r="1129">
          <cell r="B1129">
            <v>3604</v>
          </cell>
        </row>
        <row r="1130">
          <cell r="B1130">
            <v>3604</v>
          </cell>
        </row>
        <row r="1131">
          <cell r="B1131">
            <v>3604</v>
          </cell>
        </row>
        <row r="1132">
          <cell r="B1132">
            <v>3604</v>
          </cell>
        </row>
        <row r="1133">
          <cell r="B1133">
            <v>3605</v>
          </cell>
        </row>
        <row r="1134">
          <cell r="B1134">
            <v>3605</v>
          </cell>
        </row>
        <row r="1135">
          <cell r="B1135">
            <v>3606</v>
          </cell>
        </row>
        <row r="1136">
          <cell r="B1136">
            <v>3606</v>
          </cell>
        </row>
        <row r="1137">
          <cell r="B1137">
            <v>3606</v>
          </cell>
        </row>
        <row r="1138">
          <cell r="B1138">
            <v>3606</v>
          </cell>
        </row>
        <row r="1139">
          <cell r="B1139">
            <v>3606</v>
          </cell>
        </row>
        <row r="1140">
          <cell r="B1140">
            <v>3606</v>
          </cell>
        </row>
        <row r="1141">
          <cell r="B1141">
            <v>3606</v>
          </cell>
        </row>
        <row r="1142">
          <cell r="B1142">
            <v>3606</v>
          </cell>
        </row>
        <row r="1143">
          <cell r="B1143">
            <v>3606</v>
          </cell>
        </row>
        <row r="1144">
          <cell r="B1144">
            <v>3606</v>
          </cell>
        </row>
        <row r="1145">
          <cell r="B1145">
            <v>3607</v>
          </cell>
        </row>
        <row r="1146">
          <cell r="B1146">
            <v>3607</v>
          </cell>
        </row>
        <row r="1147">
          <cell r="B1147">
            <v>3608</v>
          </cell>
        </row>
        <row r="1148">
          <cell r="B1148">
            <v>3608</v>
          </cell>
        </row>
        <row r="1149">
          <cell r="B1149">
            <v>3609</v>
          </cell>
        </row>
        <row r="1150">
          <cell r="B1150">
            <v>3610</v>
          </cell>
        </row>
        <row r="1151">
          <cell r="B1151">
            <v>3611</v>
          </cell>
        </row>
        <row r="1152">
          <cell r="B1152">
            <v>3611</v>
          </cell>
        </row>
        <row r="1153">
          <cell r="B1153">
            <v>3612</v>
          </cell>
        </row>
        <row r="1154">
          <cell r="B1154">
            <v>3612</v>
          </cell>
        </row>
        <row r="1155">
          <cell r="B1155">
            <v>3612</v>
          </cell>
        </row>
        <row r="1156">
          <cell r="B1156">
            <v>3613</v>
          </cell>
        </row>
        <row r="1157">
          <cell r="B1157">
            <v>3613</v>
          </cell>
        </row>
        <row r="1158">
          <cell r="B1158">
            <v>3613</v>
          </cell>
        </row>
        <row r="1159">
          <cell r="B1159">
            <v>3614</v>
          </cell>
        </row>
        <row r="1160">
          <cell r="B1160">
            <v>3614</v>
          </cell>
        </row>
        <row r="1161">
          <cell r="B1161">
            <v>3615</v>
          </cell>
        </row>
        <row r="1162">
          <cell r="B1162">
            <v>3615</v>
          </cell>
        </row>
        <row r="1163">
          <cell r="B1163">
            <v>3615</v>
          </cell>
        </row>
        <row r="1164">
          <cell r="B1164">
            <v>3615</v>
          </cell>
        </row>
        <row r="1165">
          <cell r="B1165">
            <v>3615</v>
          </cell>
        </row>
        <row r="1166">
          <cell r="B1166">
            <v>3615</v>
          </cell>
        </row>
        <row r="1167">
          <cell r="B1167">
            <v>3615</v>
          </cell>
        </row>
        <row r="1168">
          <cell r="B1168">
            <v>3615</v>
          </cell>
        </row>
        <row r="1169">
          <cell r="B1169">
            <v>3615</v>
          </cell>
        </row>
        <row r="1170">
          <cell r="B1170">
            <v>3616</v>
          </cell>
        </row>
        <row r="1171">
          <cell r="B1171">
            <v>3617</v>
          </cell>
        </row>
        <row r="1172">
          <cell r="B1172">
            <v>3617</v>
          </cell>
        </row>
        <row r="1173">
          <cell r="B1173">
            <v>3618</v>
          </cell>
        </row>
        <row r="1174">
          <cell r="B1174">
            <v>3618</v>
          </cell>
        </row>
        <row r="1175">
          <cell r="B1175">
            <v>3618</v>
          </cell>
        </row>
        <row r="1176">
          <cell r="B1176">
            <v>3619</v>
          </cell>
        </row>
        <row r="1177">
          <cell r="B1177">
            <v>3619</v>
          </cell>
        </row>
        <row r="1178">
          <cell r="B1178">
            <v>3619</v>
          </cell>
        </row>
        <row r="1179">
          <cell r="B1179">
            <v>3619</v>
          </cell>
        </row>
        <row r="1180">
          <cell r="B1180">
            <v>3619</v>
          </cell>
        </row>
        <row r="1181">
          <cell r="B1181">
            <v>3619</v>
          </cell>
        </row>
        <row r="1182">
          <cell r="B1182">
            <v>3619</v>
          </cell>
        </row>
        <row r="1183">
          <cell r="B1183">
            <v>3620</v>
          </cell>
        </row>
        <row r="1184">
          <cell r="B1184">
            <v>3620</v>
          </cell>
        </row>
        <row r="1185">
          <cell r="B1185">
            <v>3620</v>
          </cell>
        </row>
        <row r="1186">
          <cell r="B1186">
            <v>3620</v>
          </cell>
        </row>
        <row r="1187">
          <cell r="B1187">
            <v>3620</v>
          </cell>
        </row>
        <row r="1188">
          <cell r="B1188">
            <v>3620</v>
          </cell>
        </row>
        <row r="1189">
          <cell r="B1189">
            <v>3620</v>
          </cell>
        </row>
        <row r="1190">
          <cell r="B1190">
            <v>3620</v>
          </cell>
        </row>
        <row r="1191">
          <cell r="B1191">
            <v>3621</v>
          </cell>
        </row>
        <row r="1192">
          <cell r="B1192">
            <v>3621</v>
          </cell>
        </row>
        <row r="1193">
          <cell r="B1193">
            <v>3621</v>
          </cell>
        </row>
        <row r="1194">
          <cell r="B1194">
            <v>3621</v>
          </cell>
        </row>
        <row r="1195">
          <cell r="B1195">
            <v>3621</v>
          </cell>
        </row>
        <row r="1196">
          <cell r="B1196">
            <v>3621</v>
          </cell>
        </row>
        <row r="1197">
          <cell r="B1197">
            <v>3622</v>
          </cell>
        </row>
        <row r="1198">
          <cell r="B1198">
            <v>3622</v>
          </cell>
        </row>
        <row r="1199">
          <cell r="B1199">
            <v>3623</v>
          </cell>
        </row>
        <row r="1200">
          <cell r="B1200">
            <v>3624</v>
          </cell>
        </row>
        <row r="1201">
          <cell r="B1201">
            <v>3624</v>
          </cell>
        </row>
        <row r="1202">
          <cell r="B1202">
            <v>3624</v>
          </cell>
        </row>
        <row r="1203">
          <cell r="B1203">
            <v>3625</v>
          </cell>
        </row>
        <row r="1204">
          <cell r="B1204">
            <v>3625</v>
          </cell>
        </row>
        <row r="1205">
          <cell r="B1205">
            <v>3626</v>
          </cell>
        </row>
        <row r="1206">
          <cell r="B1206">
            <v>3626</v>
          </cell>
        </row>
        <row r="1207">
          <cell r="B1207">
            <v>3627</v>
          </cell>
        </row>
        <row r="1208">
          <cell r="B1208">
            <v>3628</v>
          </cell>
        </row>
        <row r="1209">
          <cell r="B1209">
            <v>3629</v>
          </cell>
        </row>
        <row r="1210">
          <cell r="B1210">
            <v>3629</v>
          </cell>
        </row>
        <row r="1211">
          <cell r="B1211">
            <v>3630</v>
          </cell>
        </row>
        <row r="1212">
          <cell r="B1212">
            <v>3630</v>
          </cell>
        </row>
        <row r="1213">
          <cell r="B1213">
            <v>3630</v>
          </cell>
        </row>
        <row r="1214">
          <cell r="B1214">
            <v>3630</v>
          </cell>
        </row>
        <row r="1215">
          <cell r="B1215">
            <v>3630</v>
          </cell>
        </row>
        <row r="1216">
          <cell r="B1216">
            <v>3630</v>
          </cell>
        </row>
        <row r="1217">
          <cell r="B1217">
            <v>3631</v>
          </cell>
        </row>
        <row r="1218">
          <cell r="B1218">
            <v>3631</v>
          </cell>
        </row>
        <row r="1219">
          <cell r="B1219">
            <v>3631</v>
          </cell>
        </row>
        <row r="1220">
          <cell r="B1220">
            <v>3631</v>
          </cell>
        </row>
        <row r="1221">
          <cell r="B1221">
            <v>3631</v>
          </cell>
        </row>
        <row r="1222">
          <cell r="B1222">
            <v>3631</v>
          </cell>
        </row>
        <row r="1223">
          <cell r="B1223">
            <v>3632</v>
          </cell>
        </row>
        <row r="1224">
          <cell r="B1224">
            <v>3632</v>
          </cell>
        </row>
        <row r="1225">
          <cell r="B1225">
            <v>3632</v>
          </cell>
        </row>
        <row r="1226">
          <cell r="B1226">
            <v>3632</v>
          </cell>
        </row>
        <row r="1227">
          <cell r="B1227">
            <v>3633</v>
          </cell>
        </row>
        <row r="1228">
          <cell r="B1228">
            <v>3634</v>
          </cell>
        </row>
        <row r="1229">
          <cell r="B1229">
            <v>3634</v>
          </cell>
        </row>
        <row r="1230">
          <cell r="B1230">
            <v>3635</v>
          </cell>
        </row>
        <row r="1231">
          <cell r="B1231">
            <v>3635</v>
          </cell>
        </row>
        <row r="1232">
          <cell r="B1232">
            <v>3635</v>
          </cell>
        </row>
        <row r="1233">
          <cell r="B1233">
            <v>3635</v>
          </cell>
        </row>
        <row r="1234">
          <cell r="B1234">
            <v>3636</v>
          </cell>
        </row>
        <row r="1235">
          <cell r="B1235">
            <v>3636</v>
          </cell>
        </row>
        <row r="1236">
          <cell r="B1236">
            <v>3636</v>
          </cell>
        </row>
        <row r="1237">
          <cell r="B1237">
            <v>3636</v>
          </cell>
        </row>
        <row r="1238">
          <cell r="B1238">
            <v>3637</v>
          </cell>
        </row>
        <row r="1239">
          <cell r="B1239">
            <v>3637</v>
          </cell>
        </row>
        <row r="1240">
          <cell r="B1240">
            <v>3637</v>
          </cell>
        </row>
        <row r="1241">
          <cell r="B1241">
            <v>3638</v>
          </cell>
        </row>
        <row r="1242">
          <cell r="B1242">
            <v>3639</v>
          </cell>
        </row>
        <row r="1243">
          <cell r="B1243">
            <v>3639</v>
          </cell>
        </row>
        <row r="1244">
          <cell r="B1244">
            <v>3640</v>
          </cell>
        </row>
        <row r="1245">
          <cell r="B1245">
            <v>3640</v>
          </cell>
        </row>
        <row r="1246">
          <cell r="B1246">
            <v>3641</v>
          </cell>
        </row>
        <row r="1247">
          <cell r="B1247">
            <v>3641</v>
          </cell>
        </row>
        <row r="1248">
          <cell r="B1248">
            <v>3641</v>
          </cell>
        </row>
        <row r="1249">
          <cell r="B1249">
            <v>3641</v>
          </cell>
        </row>
        <row r="1250">
          <cell r="B1250">
            <v>3642</v>
          </cell>
        </row>
        <row r="1251">
          <cell r="B1251">
            <v>3642</v>
          </cell>
        </row>
        <row r="1252">
          <cell r="B1252">
            <v>3642</v>
          </cell>
        </row>
        <row r="1253">
          <cell r="B1253">
            <v>3643</v>
          </cell>
        </row>
        <row r="1254">
          <cell r="B1254">
            <v>3644</v>
          </cell>
        </row>
        <row r="1255">
          <cell r="B1255">
            <v>3645</v>
          </cell>
        </row>
        <row r="1256">
          <cell r="B1256">
            <v>3646</v>
          </cell>
        </row>
        <row r="1257">
          <cell r="B1257">
            <v>3647</v>
          </cell>
        </row>
        <row r="1258">
          <cell r="B1258">
            <v>3648</v>
          </cell>
        </row>
        <row r="1259">
          <cell r="B1259">
            <v>3648</v>
          </cell>
        </row>
        <row r="1260">
          <cell r="B1260">
            <v>3649</v>
          </cell>
        </row>
        <row r="1261">
          <cell r="B1261">
            <v>3650</v>
          </cell>
        </row>
        <row r="1262">
          <cell r="B1262">
            <v>3650</v>
          </cell>
        </row>
        <row r="1263">
          <cell r="B1263">
            <v>3650</v>
          </cell>
        </row>
        <row r="1264">
          <cell r="B1264">
            <v>3650</v>
          </cell>
        </row>
        <row r="1265">
          <cell r="B1265">
            <v>3650</v>
          </cell>
        </row>
        <row r="1266">
          <cell r="B1266">
            <v>3650</v>
          </cell>
        </row>
        <row r="1267">
          <cell r="B1267">
            <v>3650</v>
          </cell>
        </row>
        <row r="1268">
          <cell r="B1268">
            <v>3651</v>
          </cell>
        </row>
        <row r="1269">
          <cell r="B1269">
            <v>3651</v>
          </cell>
        </row>
        <row r="1270">
          <cell r="B1270">
            <v>3651</v>
          </cell>
        </row>
        <row r="1271">
          <cell r="B1271">
            <v>3652</v>
          </cell>
        </row>
        <row r="1272">
          <cell r="B1272">
            <v>3652</v>
          </cell>
        </row>
        <row r="1273">
          <cell r="B1273">
            <v>3652</v>
          </cell>
        </row>
        <row r="1274">
          <cell r="B1274">
            <v>3653</v>
          </cell>
        </row>
        <row r="1275">
          <cell r="B1275">
            <v>3655</v>
          </cell>
        </row>
        <row r="1276">
          <cell r="B1276">
            <v>3655</v>
          </cell>
        </row>
        <row r="1277">
          <cell r="B1277">
            <v>3656</v>
          </cell>
        </row>
        <row r="1278">
          <cell r="B1278">
            <v>3657</v>
          </cell>
        </row>
        <row r="1279">
          <cell r="B1279">
            <v>3657</v>
          </cell>
        </row>
        <row r="1280">
          <cell r="B1280">
            <v>3657</v>
          </cell>
        </row>
        <row r="1281">
          <cell r="B1281">
            <v>3657</v>
          </cell>
        </row>
        <row r="1282">
          <cell r="B1282">
            <v>3657</v>
          </cell>
        </row>
        <row r="1283">
          <cell r="B1283">
            <v>3657</v>
          </cell>
        </row>
        <row r="1284">
          <cell r="B1284">
            <v>3657</v>
          </cell>
        </row>
        <row r="1285">
          <cell r="B1285">
            <v>3657</v>
          </cell>
        </row>
        <row r="1286">
          <cell r="B1286">
            <v>3658</v>
          </cell>
        </row>
        <row r="1287">
          <cell r="B1287">
            <v>3659</v>
          </cell>
        </row>
        <row r="1288">
          <cell r="B1288">
            <v>3659</v>
          </cell>
        </row>
        <row r="1289">
          <cell r="B1289">
            <v>3659</v>
          </cell>
        </row>
        <row r="1290">
          <cell r="B1290">
            <v>3659</v>
          </cell>
        </row>
        <row r="1291">
          <cell r="B1291">
            <v>3661</v>
          </cell>
        </row>
        <row r="1292">
          <cell r="B1292">
            <v>3661</v>
          </cell>
        </row>
        <row r="1293">
          <cell r="B1293">
            <v>3662</v>
          </cell>
        </row>
        <row r="1294">
          <cell r="B1294">
            <v>3663</v>
          </cell>
        </row>
        <row r="1295">
          <cell r="B1295">
            <v>3663</v>
          </cell>
        </row>
        <row r="1296">
          <cell r="B1296">
            <v>3663</v>
          </cell>
        </row>
        <row r="1297">
          <cell r="B1297">
            <v>3663</v>
          </cell>
        </row>
        <row r="1298">
          <cell r="B1298">
            <v>3663</v>
          </cell>
        </row>
        <row r="1299">
          <cell r="B1299">
            <v>3663</v>
          </cell>
        </row>
        <row r="1300">
          <cell r="B1300">
            <v>3663</v>
          </cell>
        </row>
        <row r="1301">
          <cell r="B1301">
            <v>3663</v>
          </cell>
        </row>
        <row r="1302">
          <cell r="B1302">
            <v>3664</v>
          </cell>
        </row>
        <row r="1303">
          <cell r="B1303">
            <v>3664</v>
          </cell>
        </row>
        <row r="1304">
          <cell r="B1304">
            <v>3665</v>
          </cell>
        </row>
        <row r="1305">
          <cell r="B1305">
            <v>3666</v>
          </cell>
        </row>
        <row r="1306">
          <cell r="B1306">
            <v>3667</v>
          </cell>
        </row>
        <row r="1307">
          <cell r="B1307">
            <v>3668</v>
          </cell>
        </row>
        <row r="1308">
          <cell r="B1308">
            <v>3668</v>
          </cell>
        </row>
        <row r="1309">
          <cell r="B1309">
            <v>3668</v>
          </cell>
        </row>
        <row r="1310">
          <cell r="B1310">
            <v>3668</v>
          </cell>
        </row>
        <row r="1311">
          <cell r="B1311">
            <v>3668</v>
          </cell>
        </row>
        <row r="1312">
          <cell r="B1312">
            <v>3669</v>
          </cell>
        </row>
        <row r="1313">
          <cell r="B1313">
            <v>3669</v>
          </cell>
        </row>
        <row r="1314">
          <cell r="B1314">
            <v>3670</v>
          </cell>
        </row>
        <row r="1315">
          <cell r="B1315">
            <v>3670</v>
          </cell>
        </row>
        <row r="1316">
          <cell r="B1316">
            <v>3670</v>
          </cell>
        </row>
        <row r="1317">
          <cell r="B1317">
            <v>3670</v>
          </cell>
        </row>
        <row r="1318">
          <cell r="B1318">
            <v>3670</v>
          </cell>
        </row>
        <row r="1319">
          <cell r="B1319">
            <v>3670</v>
          </cell>
        </row>
        <row r="1320">
          <cell r="B1320">
            <v>3670</v>
          </cell>
        </row>
        <row r="1321">
          <cell r="B1321">
            <v>3670</v>
          </cell>
        </row>
        <row r="1322">
          <cell r="B1322">
            <v>3670</v>
          </cell>
        </row>
        <row r="1323">
          <cell r="B1323">
            <v>3670</v>
          </cell>
        </row>
        <row r="1324">
          <cell r="B1324">
            <v>3670</v>
          </cell>
        </row>
        <row r="1325">
          <cell r="B1325">
            <v>3670</v>
          </cell>
        </row>
        <row r="1326">
          <cell r="B1326">
            <v>3671</v>
          </cell>
        </row>
        <row r="1327">
          <cell r="B1327">
            <v>3671</v>
          </cell>
        </row>
        <row r="1328">
          <cell r="B1328">
            <v>3671</v>
          </cell>
        </row>
        <row r="1329">
          <cell r="B1329">
            <v>3671</v>
          </cell>
        </row>
        <row r="1330">
          <cell r="B1330">
            <v>3671</v>
          </cell>
        </row>
        <row r="1331">
          <cell r="B1331">
            <v>3671</v>
          </cell>
        </row>
        <row r="1332">
          <cell r="B1332">
            <v>3671</v>
          </cell>
        </row>
        <row r="1333">
          <cell r="B1333">
            <v>3673</v>
          </cell>
        </row>
        <row r="1334">
          <cell r="B1334">
            <v>3673</v>
          </cell>
        </row>
        <row r="1335">
          <cell r="B1335">
            <v>3674</v>
          </cell>
        </row>
        <row r="1336">
          <cell r="B1336">
            <v>3674</v>
          </cell>
        </row>
        <row r="1337">
          <cell r="B1337">
            <v>3674</v>
          </cell>
        </row>
        <row r="1338">
          <cell r="B1338">
            <v>3674</v>
          </cell>
        </row>
        <row r="1339">
          <cell r="B1339">
            <v>3674</v>
          </cell>
        </row>
        <row r="1340">
          <cell r="B1340">
            <v>3674</v>
          </cell>
        </row>
        <row r="1341">
          <cell r="B1341">
            <v>3674</v>
          </cell>
        </row>
        <row r="1342">
          <cell r="B1342">
            <v>3674</v>
          </cell>
        </row>
        <row r="1343">
          <cell r="B1343">
            <v>3674</v>
          </cell>
        </row>
        <row r="1344">
          <cell r="B1344">
            <v>3674</v>
          </cell>
        </row>
        <row r="1345">
          <cell r="B1345">
            <v>3674</v>
          </cell>
        </row>
        <row r="1346">
          <cell r="B1346">
            <v>3674</v>
          </cell>
        </row>
        <row r="1347">
          <cell r="B1347">
            <v>3674</v>
          </cell>
        </row>
        <row r="1348">
          <cell r="B1348">
            <v>3674</v>
          </cell>
        </row>
        <row r="1349">
          <cell r="B1349">
            <v>3675</v>
          </cell>
        </row>
        <row r="1350">
          <cell r="B1350">
            <v>3675</v>
          </cell>
        </row>
        <row r="1351">
          <cell r="B1351">
            <v>3675</v>
          </cell>
        </row>
        <row r="1352">
          <cell r="B1352">
            <v>3675</v>
          </cell>
        </row>
        <row r="1353">
          <cell r="B1353">
            <v>3675</v>
          </cell>
        </row>
        <row r="1354">
          <cell r="B1354">
            <v>3676</v>
          </cell>
        </row>
        <row r="1355">
          <cell r="B1355">
            <v>3676</v>
          </cell>
        </row>
        <row r="1356">
          <cell r="B1356">
            <v>3676</v>
          </cell>
        </row>
        <row r="1357">
          <cell r="B1357">
            <v>3676</v>
          </cell>
        </row>
        <row r="1358">
          <cell r="B1358">
            <v>3677</v>
          </cell>
        </row>
        <row r="1359">
          <cell r="B1359">
            <v>3677</v>
          </cell>
        </row>
        <row r="1360">
          <cell r="B1360">
            <v>3677</v>
          </cell>
        </row>
        <row r="1361">
          <cell r="B1361">
            <v>3677</v>
          </cell>
        </row>
        <row r="1362">
          <cell r="B1362">
            <v>3677</v>
          </cell>
        </row>
        <row r="1363">
          <cell r="B1363">
            <v>3677</v>
          </cell>
        </row>
        <row r="1364">
          <cell r="B1364">
            <v>3677</v>
          </cell>
        </row>
        <row r="1365">
          <cell r="B1365">
            <v>3677</v>
          </cell>
        </row>
        <row r="1366">
          <cell r="B1366">
            <v>3677</v>
          </cell>
        </row>
        <row r="1367">
          <cell r="B1367">
            <v>3677</v>
          </cell>
        </row>
        <row r="1368">
          <cell r="B1368">
            <v>3677</v>
          </cell>
        </row>
        <row r="1369">
          <cell r="B1369">
            <v>3677</v>
          </cell>
        </row>
        <row r="1370">
          <cell r="B1370">
            <v>3677</v>
          </cell>
        </row>
        <row r="1371">
          <cell r="B1371">
            <v>3677</v>
          </cell>
        </row>
        <row r="1372">
          <cell r="B1372">
            <v>3677</v>
          </cell>
        </row>
        <row r="1373">
          <cell r="B1373">
            <v>3678</v>
          </cell>
        </row>
        <row r="1374">
          <cell r="B1374">
            <v>3678</v>
          </cell>
        </row>
        <row r="1375">
          <cell r="B1375">
            <v>3678</v>
          </cell>
        </row>
        <row r="1376">
          <cell r="B1376">
            <v>3678</v>
          </cell>
        </row>
        <row r="1377">
          <cell r="B1377">
            <v>3678</v>
          </cell>
        </row>
        <row r="1378">
          <cell r="B1378">
            <v>3679</v>
          </cell>
        </row>
        <row r="1379">
          <cell r="B1379">
            <v>3679</v>
          </cell>
        </row>
        <row r="1380">
          <cell r="B1380">
            <v>3680</v>
          </cell>
        </row>
        <row r="1381">
          <cell r="B1381">
            <v>3680</v>
          </cell>
        </row>
        <row r="1382">
          <cell r="B1382">
            <v>3681</v>
          </cell>
        </row>
        <row r="1383">
          <cell r="B1383">
            <v>3681</v>
          </cell>
        </row>
        <row r="1384">
          <cell r="B1384">
            <v>3681</v>
          </cell>
        </row>
        <row r="1385">
          <cell r="B1385">
            <v>3681</v>
          </cell>
        </row>
        <row r="1386">
          <cell r="B1386">
            <v>3681</v>
          </cell>
        </row>
        <row r="1387">
          <cell r="B1387">
            <v>3682</v>
          </cell>
        </row>
        <row r="1388">
          <cell r="B1388">
            <v>3682</v>
          </cell>
        </row>
        <row r="1389">
          <cell r="B1389">
            <v>3682</v>
          </cell>
        </row>
        <row r="1390">
          <cell r="B1390">
            <v>3682</v>
          </cell>
        </row>
        <row r="1391">
          <cell r="B1391">
            <v>3682</v>
          </cell>
        </row>
        <row r="1392">
          <cell r="B1392">
            <v>3682</v>
          </cell>
        </row>
        <row r="1393">
          <cell r="B1393">
            <v>3682</v>
          </cell>
        </row>
        <row r="1394">
          <cell r="B1394">
            <v>3682</v>
          </cell>
        </row>
        <row r="1395">
          <cell r="B1395">
            <v>3682</v>
          </cell>
        </row>
        <row r="1396">
          <cell r="B1396">
            <v>3683</v>
          </cell>
        </row>
        <row r="1397">
          <cell r="B1397">
            <v>3683</v>
          </cell>
        </row>
        <row r="1398">
          <cell r="B1398">
            <v>3683</v>
          </cell>
        </row>
        <row r="1399">
          <cell r="B1399">
            <v>3683</v>
          </cell>
        </row>
        <row r="1400">
          <cell r="B1400">
            <v>3683</v>
          </cell>
        </row>
        <row r="1401">
          <cell r="B1401">
            <v>3684</v>
          </cell>
        </row>
        <row r="1402">
          <cell r="B1402">
            <v>3684</v>
          </cell>
        </row>
        <row r="1403">
          <cell r="B1403">
            <v>3684</v>
          </cell>
        </row>
        <row r="1404">
          <cell r="B1404">
            <v>3684</v>
          </cell>
        </row>
        <row r="1405">
          <cell r="B1405">
            <v>3684</v>
          </cell>
        </row>
        <row r="1406">
          <cell r="B1406">
            <v>3685</v>
          </cell>
        </row>
        <row r="1407">
          <cell r="B1407">
            <v>3685</v>
          </cell>
        </row>
        <row r="1408">
          <cell r="B1408">
            <v>3685</v>
          </cell>
        </row>
        <row r="1409">
          <cell r="B1409">
            <v>3685</v>
          </cell>
        </row>
        <row r="1410">
          <cell r="B1410">
            <v>3685</v>
          </cell>
        </row>
        <row r="1411">
          <cell r="B1411">
            <v>3685</v>
          </cell>
        </row>
        <row r="1412">
          <cell r="B1412">
            <v>3686</v>
          </cell>
        </row>
        <row r="1413">
          <cell r="B1413">
            <v>3686</v>
          </cell>
        </row>
        <row r="1414">
          <cell r="B1414">
            <v>3686</v>
          </cell>
        </row>
        <row r="1415">
          <cell r="B1415">
            <v>3686</v>
          </cell>
        </row>
        <row r="1416">
          <cell r="B1416">
            <v>3686</v>
          </cell>
        </row>
        <row r="1417">
          <cell r="B1417">
            <v>3686</v>
          </cell>
        </row>
        <row r="1418">
          <cell r="B1418">
            <v>3686</v>
          </cell>
        </row>
        <row r="1419">
          <cell r="B1419">
            <v>3686</v>
          </cell>
        </row>
        <row r="1420">
          <cell r="B1420">
            <v>3686</v>
          </cell>
        </row>
        <row r="1421">
          <cell r="B1421">
            <v>3686</v>
          </cell>
        </row>
        <row r="1422">
          <cell r="B1422">
            <v>3686</v>
          </cell>
        </row>
        <row r="1423">
          <cell r="B1423">
            <v>3687</v>
          </cell>
        </row>
        <row r="1424">
          <cell r="B1424">
            <v>3687</v>
          </cell>
        </row>
        <row r="1425">
          <cell r="B1425">
            <v>3687</v>
          </cell>
        </row>
        <row r="1426">
          <cell r="B1426">
            <v>3687</v>
          </cell>
        </row>
        <row r="1427">
          <cell r="B1427">
            <v>3687</v>
          </cell>
        </row>
        <row r="1428">
          <cell r="B1428">
            <v>3688</v>
          </cell>
        </row>
        <row r="1429">
          <cell r="B1429">
            <v>3689</v>
          </cell>
        </row>
        <row r="1430">
          <cell r="B1430">
            <v>3689</v>
          </cell>
        </row>
        <row r="1431">
          <cell r="B1431">
            <v>3689</v>
          </cell>
        </row>
        <row r="1432">
          <cell r="B1432">
            <v>3689</v>
          </cell>
        </row>
        <row r="1433">
          <cell r="B1433">
            <v>3690</v>
          </cell>
        </row>
        <row r="1434">
          <cell r="B1434">
            <v>3690</v>
          </cell>
        </row>
        <row r="1435">
          <cell r="B1435">
            <v>3690</v>
          </cell>
        </row>
        <row r="1436">
          <cell r="B1436">
            <v>3690</v>
          </cell>
        </row>
        <row r="1437">
          <cell r="B1437">
            <v>3690</v>
          </cell>
        </row>
        <row r="1438">
          <cell r="B1438">
            <v>3691</v>
          </cell>
        </row>
        <row r="1439">
          <cell r="B1439">
            <v>3691</v>
          </cell>
        </row>
        <row r="1440">
          <cell r="B1440">
            <v>3691</v>
          </cell>
        </row>
        <row r="1441">
          <cell r="B1441">
            <v>3691</v>
          </cell>
        </row>
        <row r="1442">
          <cell r="B1442">
            <v>3691</v>
          </cell>
        </row>
        <row r="1443">
          <cell r="B1443">
            <v>3691</v>
          </cell>
        </row>
        <row r="1444">
          <cell r="B1444">
            <v>3691</v>
          </cell>
        </row>
        <row r="1445">
          <cell r="B1445">
            <v>3691</v>
          </cell>
        </row>
        <row r="1446">
          <cell r="B1446">
            <v>3691</v>
          </cell>
        </row>
        <row r="1447">
          <cell r="B1447">
            <v>3691</v>
          </cell>
        </row>
        <row r="1448">
          <cell r="B1448">
            <v>3691</v>
          </cell>
        </row>
        <row r="1449">
          <cell r="B1449">
            <v>3691</v>
          </cell>
        </row>
        <row r="1450">
          <cell r="B1450">
            <v>3692</v>
          </cell>
        </row>
        <row r="1451">
          <cell r="B1451">
            <v>3692</v>
          </cell>
        </row>
        <row r="1452">
          <cell r="B1452">
            <v>3693</v>
          </cell>
        </row>
        <row r="1453">
          <cell r="B1453">
            <v>3693</v>
          </cell>
        </row>
        <row r="1454">
          <cell r="B1454">
            <v>3693</v>
          </cell>
        </row>
        <row r="1455">
          <cell r="B1455">
            <v>3694</v>
          </cell>
        </row>
        <row r="1456">
          <cell r="B1456">
            <v>3695</v>
          </cell>
        </row>
        <row r="1457">
          <cell r="B1457">
            <v>3696</v>
          </cell>
        </row>
        <row r="1458">
          <cell r="B1458">
            <v>3696</v>
          </cell>
        </row>
        <row r="1459">
          <cell r="B1459">
            <v>3696</v>
          </cell>
        </row>
        <row r="1460">
          <cell r="B1460">
            <v>3696</v>
          </cell>
        </row>
        <row r="1461">
          <cell r="B1461">
            <v>3696</v>
          </cell>
        </row>
        <row r="1462">
          <cell r="B1462">
            <v>3696</v>
          </cell>
        </row>
        <row r="1463">
          <cell r="B1463">
            <v>3696</v>
          </cell>
        </row>
        <row r="1464">
          <cell r="B1464">
            <v>3696</v>
          </cell>
        </row>
        <row r="1465">
          <cell r="B1465">
            <v>3696</v>
          </cell>
        </row>
        <row r="1466">
          <cell r="B1466">
            <v>3696</v>
          </cell>
        </row>
        <row r="1467">
          <cell r="B1467">
            <v>3696</v>
          </cell>
        </row>
        <row r="1468">
          <cell r="B1468">
            <v>3697</v>
          </cell>
        </row>
        <row r="1469">
          <cell r="B1469">
            <v>3697</v>
          </cell>
        </row>
        <row r="1470">
          <cell r="B1470">
            <v>3697</v>
          </cell>
        </row>
        <row r="1471">
          <cell r="B1471">
            <v>3697</v>
          </cell>
        </row>
        <row r="1472">
          <cell r="B1472">
            <v>3697</v>
          </cell>
        </row>
        <row r="1473">
          <cell r="B1473">
            <v>3697</v>
          </cell>
        </row>
        <row r="1474">
          <cell r="B1474">
            <v>3697</v>
          </cell>
        </row>
        <row r="1475">
          <cell r="B1475">
            <v>3698</v>
          </cell>
        </row>
        <row r="1476">
          <cell r="B1476">
            <v>3698</v>
          </cell>
        </row>
        <row r="1477">
          <cell r="B1477">
            <v>3699</v>
          </cell>
        </row>
        <row r="1478">
          <cell r="B1478">
            <v>3700</v>
          </cell>
        </row>
        <row r="1479">
          <cell r="B1479">
            <v>3701</v>
          </cell>
        </row>
        <row r="1480">
          <cell r="B1480">
            <v>3702</v>
          </cell>
        </row>
        <row r="1481">
          <cell r="B1481">
            <v>3702</v>
          </cell>
        </row>
        <row r="1482">
          <cell r="B1482">
            <v>3702</v>
          </cell>
        </row>
        <row r="1483">
          <cell r="B1483">
            <v>3702</v>
          </cell>
        </row>
        <row r="1484">
          <cell r="B1484">
            <v>3702</v>
          </cell>
        </row>
        <row r="1485">
          <cell r="B1485">
            <v>3702</v>
          </cell>
        </row>
        <row r="1486">
          <cell r="B1486">
            <v>3702</v>
          </cell>
        </row>
        <row r="1487">
          <cell r="B1487">
            <v>3702</v>
          </cell>
        </row>
        <row r="1488">
          <cell r="B1488">
            <v>3702</v>
          </cell>
        </row>
        <row r="1489">
          <cell r="B1489">
            <v>3702</v>
          </cell>
        </row>
        <row r="1490">
          <cell r="B1490">
            <v>3702</v>
          </cell>
        </row>
        <row r="1491">
          <cell r="B1491">
            <v>3703</v>
          </cell>
        </row>
        <row r="1492">
          <cell r="B1492">
            <v>3703</v>
          </cell>
        </row>
        <row r="1493">
          <cell r="B1493">
            <v>3703</v>
          </cell>
        </row>
        <row r="1494">
          <cell r="B1494">
            <v>3703</v>
          </cell>
        </row>
        <row r="1495">
          <cell r="B1495">
            <v>3704</v>
          </cell>
        </row>
        <row r="1496">
          <cell r="B1496">
            <v>3704</v>
          </cell>
        </row>
        <row r="1497">
          <cell r="B1497">
            <v>3705</v>
          </cell>
        </row>
        <row r="1498">
          <cell r="B1498">
            <v>3705</v>
          </cell>
        </row>
        <row r="1499">
          <cell r="B1499">
            <v>3706</v>
          </cell>
        </row>
        <row r="1500">
          <cell r="B1500">
            <v>3708</v>
          </cell>
        </row>
        <row r="1501">
          <cell r="B1501">
            <v>3709</v>
          </cell>
        </row>
        <row r="1502">
          <cell r="B1502">
            <v>3710</v>
          </cell>
        </row>
        <row r="1503">
          <cell r="B1503">
            <v>3710</v>
          </cell>
        </row>
        <row r="1504">
          <cell r="B1504">
            <v>3710</v>
          </cell>
        </row>
        <row r="1505">
          <cell r="B1505">
            <v>3710</v>
          </cell>
        </row>
        <row r="1506">
          <cell r="B1506">
            <v>3710</v>
          </cell>
        </row>
        <row r="1507">
          <cell r="B1507">
            <v>3710</v>
          </cell>
        </row>
        <row r="1508">
          <cell r="B1508">
            <v>3710</v>
          </cell>
        </row>
        <row r="1509">
          <cell r="B1509">
            <v>3710</v>
          </cell>
        </row>
        <row r="1510">
          <cell r="B1510">
            <v>3710</v>
          </cell>
        </row>
        <row r="1511">
          <cell r="B1511">
            <v>3710</v>
          </cell>
        </row>
        <row r="1512">
          <cell r="B1512">
            <v>3710</v>
          </cell>
        </row>
        <row r="1513">
          <cell r="B1513">
            <v>3710</v>
          </cell>
        </row>
        <row r="1514">
          <cell r="B1514">
            <v>3710</v>
          </cell>
        </row>
        <row r="1515">
          <cell r="B1515">
            <v>3711</v>
          </cell>
        </row>
        <row r="1516">
          <cell r="B1516">
            <v>3712</v>
          </cell>
        </row>
        <row r="1517">
          <cell r="B1517">
            <v>3712</v>
          </cell>
        </row>
        <row r="1518">
          <cell r="B1518">
            <v>3712</v>
          </cell>
        </row>
        <row r="1519">
          <cell r="B1519">
            <v>3712</v>
          </cell>
        </row>
        <row r="1520">
          <cell r="B1520">
            <v>3712</v>
          </cell>
        </row>
        <row r="1521">
          <cell r="B1521">
            <v>3714</v>
          </cell>
        </row>
        <row r="1522">
          <cell r="B1522">
            <v>3714</v>
          </cell>
        </row>
        <row r="1523">
          <cell r="B1523">
            <v>3715</v>
          </cell>
        </row>
        <row r="1524">
          <cell r="B1524">
            <v>3715</v>
          </cell>
        </row>
        <row r="1525">
          <cell r="B1525">
            <v>3715</v>
          </cell>
        </row>
        <row r="1526">
          <cell r="B1526">
            <v>3715</v>
          </cell>
        </row>
        <row r="1527">
          <cell r="B1527">
            <v>3715</v>
          </cell>
        </row>
        <row r="1528">
          <cell r="B1528">
            <v>3716</v>
          </cell>
        </row>
        <row r="1529">
          <cell r="B1529">
            <v>3717</v>
          </cell>
        </row>
        <row r="1530">
          <cell r="B1530">
            <v>3718</v>
          </cell>
        </row>
        <row r="1531">
          <cell r="B1531">
            <v>3718</v>
          </cell>
        </row>
        <row r="1532">
          <cell r="B1532">
            <v>3718</v>
          </cell>
        </row>
        <row r="1533">
          <cell r="B1533">
            <v>3718</v>
          </cell>
        </row>
        <row r="1534">
          <cell r="B1534">
            <v>3718</v>
          </cell>
        </row>
        <row r="1535">
          <cell r="B1535">
            <v>3718</v>
          </cell>
        </row>
        <row r="1536">
          <cell r="B1536">
            <v>3718</v>
          </cell>
        </row>
        <row r="1537">
          <cell r="B1537">
            <v>3718</v>
          </cell>
        </row>
        <row r="1538">
          <cell r="B1538">
            <v>3718</v>
          </cell>
        </row>
        <row r="1539">
          <cell r="B1539">
            <v>3719</v>
          </cell>
        </row>
        <row r="1540">
          <cell r="B1540">
            <v>3719</v>
          </cell>
        </row>
        <row r="1541">
          <cell r="B1541">
            <v>3719</v>
          </cell>
        </row>
        <row r="1542">
          <cell r="B1542">
            <v>3719</v>
          </cell>
        </row>
        <row r="1543">
          <cell r="B1543">
            <v>3719</v>
          </cell>
        </row>
        <row r="1544">
          <cell r="B1544">
            <v>3719</v>
          </cell>
        </row>
        <row r="1545">
          <cell r="B1545">
            <v>3719</v>
          </cell>
        </row>
        <row r="1546">
          <cell r="B1546">
            <v>3720</v>
          </cell>
        </row>
        <row r="1547">
          <cell r="B1547">
            <v>3720</v>
          </cell>
        </row>
        <row r="1548">
          <cell r="B1548">
            <v>3720</v>
          </cell>
        </row>
        <row r="1549">
          <cell r="B1549">
            <v>3720</v>
          </cell>
        </row>
        <row r="1550">
          <cell r="B1550">
            <v>3720</v>
          </cell>
        </row>
        <row r="1551">
          <cell r="B1551">
            <v>3720</v>
          </cell>
        </row>
        <row r="1552">
          <cell r="B1552">
            <v>3720</v>
          </cell>
        </row>
        <row r="1553">
          <cell r="B1553">
            <v>3720</v>
          </cell>
        </row>
        <row r="1554">
          <cell r="B1554">
            <v>3720</v>
          </cell>
        </row>
        <row r="1555">
          <cell r="B1555">
            <v>3720</v>
          </cell>
        </row>
        <row r="1556">
          <cell r="B1556">
            <v>3720</v>
          </cell>
        </row>
        <row r="1557">
          <cell r="B1557">
            <v>3720</v>
          </cell>
        </row>
        <row r="1558">
          <cell r="B1558">
            <v>3720</v>
          </cell>
        </row>
        <row r="1559">
          <cell r="B1559">
            <v>3720</v>
          </cell>
        </row>
        <row r="1560">
          <cell r="B1560">
            <v>3720</v>
          </cell>
        </row>
        <row r="1561">
          <cell r="B1561">
            <v>3720</v>
          </cell>
        </row>
        <row r="1562">
          <cell r="B1562">
            <v>3720</v>
          </cell>
        </row>
        <row r="1563">
          <cell r="B1563">
            <v>3720</v>
          </cell>
        </row>
        <row r="1564">
          <cell r="B1564">
            <v>3720</v>
          </cell>
        </row>
        <row r="1565">
          <cell r="B1565">
            <v>3720</v>
          </cell>
        </row>
        <row r="1566">
          <cell r="B1566">
            <v>3720</v>
          </cell>
        </row>
        <row r="1567">
          <cell r="B1567">
            <v>3720</v>
          </cell>
        </row>
        <row r="1568">
          <cell r="B1568">
            <v>3720</v>
          </cell>
        </row>
        <row r="1569">
          <cell r="B1569">
            <v>3720</v>
          </cell>
        </row>
        <row r="1570">
          <cell r="B1570">
            <v>3720</v>
          </cell>
        </row>
        <row r="1571">
          <cell r="B1571">
            <v>3720</v>
          </cell>
        </row>
        <row r="1572">
          <cell r="B1572">
            <v>3721</v>
          </cell>
        </row>
        <row r="1573">
          <cell r="B1573">
            <v>3721</v>
          </cell>
        </row>
        <row r="1574">
          <cell r="B1574">
            <v>3721</v>
          </cell>
        </row>
        <row r="1575">
          <cell r="B1575">
            <v>3721</v>
          </cell>
        </row>
        <row r="1576">
          <cell r="B1576">
            <v>3722</v>
          </cell>
        </row>
        <row r="1577">
          <cell r="B1577">
            <v>3722</v>
          </cell>
        </row>
        <row r="1578">
          <cell r="B1578">
            <v>3722</v>
          </cell>
        </row>
        <row r="1579">
          <cell r="B1579">
            <v>3722</v>
          </cell>
        </row>
        <row r="1580">
          <cell r="B1580">
            <v>3722</v>
          </cell>
        </row>
        <row r="1581">
          <cell r="B1581">
            <v>3722</v>
          </cell>
        </row>
        <row r="1582">
          <cell r="B1582">
            <v>3722</v>
          </cell>
        </row>
        <row r="1583">
          <cell r="B1583">
            <v>3722</v>
          </cell>
        </row>
        <row r="1584">
          <cell r="B1584">
            <v>3722</v>
          </cell>
        </row>
        <row r="1585">
          <cell r="B1585">
            <v>3722</v>
          </cell>
        </row>
        <row r="1586">
          <cell r="B1586">
            <v>3722</v>
          </cell>
        </row>
        <row r="1587">
          <cell r="B1587">
            <v>3723</v>
          </cell>
        </row>
        <row r="1588">
          <cell r="B1588">
            <v>3723</v>
          </cell>
        </row>
        <row r="1589">
          <cell r="B1589">
            <v>3723</v>
          </cell>
        </row>
        <row r="1590">
          <cell r="B1590">
            <v>3723</v>
          </cell>
        </row>
        <row r="1591">
          <cell r="B1591">
            <v>3723</v>
          </cell>
        </row>
        <row r="1592">
          <cell r="B1592">
            <v>3723</v>
          </cell>
        </row>
        <row r="1593">
          <cell r="B1593">
            <v>3723</v>
          </cell>
        </row>
        <row r="1594">
          <cell r="B1594">
            <v>3723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mp" refreshedDate="44414.785710763892" createdVersion="6" refreshedVersion="6" minRefreshableVersion="3" recordCount="35" xr:uid="{9911B12F-0930-449B-AED2-1ED6D9E9104A}">
  <cacheSource type="worksheet">
    <worksheetSource ref="A2:I37" sheet="Кол-во"/>
  </cacheSource>
  <cacheFields count="9">
    <cacheField name="id" numFmtId="0">
      <sharedItems containsSemiMixedTypes="0" containsString="0" containsNumber="1" containsInteger="1" minValue="3545" maxValue="3586"/>
    </cacheField>
    <cacheField name="Логин" numFmtId="0">
      <sharedItems/>
    </cacheField>
    <cacheField name="Район" numFmtId="0">
      <sharedItems/>
    </cacheField>
    <cacheField name="ОО" numFmtId="0">
      <sharedItems/>
    </cacheField>
    <cacheField name="Группа" numFmtId="0">
      <sharedItems count="4">
        <s v="Центры детского творчества"/>
        <s v="ДЮСШ"/>
        <s v="ДШИ"/>
        <s v="ДХШ"/>
      </sharedItems>
    </cacheField>
    <cacheField name="Творческие объединения" numFmtId="0">
      <sharedItems containsSemiMixedTypes="0" containsString="0" containsNumber="1" containsInteger="1" minValue="0" maxValue="922"/>
    </cacheField>
    <cacheField name="Научно-технические объединения" numFmtId="0">
      <sharedItems containsSemiMixedTypes="0" containsString="0" containsNumber="1" containsInteger="1" minValue="0" maxValue="800"/>
    </cacheField>
    <cacheField name="Спортивные объединения" numFmtId="0">
      <sharedItems containsSemiMixedTypes="0" containsString="0" containsNumber="1" containsInteger="1" minValue="0" maxValue="735"/>
    </cacheField>
    <cacheField name="Всего" numFmtId="0">
      <sharedItems containsSemiMixedTypes="0" containsString="0" containsNumber="1" containsInteger="1" minValue="0" maxValue="1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n v="3545"/>
    <s v="s101z155"/>
    <s v="г.Элиста"/>
    <s v="БУ ДО РК «Республиканский центр детского творчества»"/>
    <x v="0"/>
    <n v="189"/>
    <n v="800"/>
    <n v="77"/>
    <n v="1066"/>
  </r>
  <r>
    <n v="3546"/>
    <s v="s101z156"/>
    <s v="г.Элиста"/>
    <s v="БУ ДО РК «Республиканский центр детского юношеского туризма и краеведения»"/>
    <x v="0"/>
    <n v="0"/>
    <n v="0"/>
    <n v="0"/>
    <n v="0"/>
  </r>
  <r>
    <n v="3547"/>
    <s v="s101z157"/>
    <s v="г.Элиста"/>
    <s v="БУ ДО РК «Эколого-биологический центр учащихся»"/>
    <x v="0"/>
    <n v="16"/>
    <n v="0"/>
    <n v="0"/>
    <n v="16"/>
  </r>
  <r>
    <n v="3548"/>
    <s v="s101z158"/>
    <s v="г.Элиста"/>
    <s v="БУ ДО РК «Республиканская ДЮСШ»"/>
    <x v="1"/>
    <n v="0"/>
    <n v="0"/>
    <n v="300"/>
    <n v="300"/>
  </r>
  <r>
    <n v="3550"/>
    <s v="s101z160"/>
    <s v="г.Элиста"/>
    <s v="МБУ ДО «Дворец детского творчества»"/>
    <x v="0"/>
    <n v="922"/>
    <n v="72"/>
    <n v="406"/>
    <n v="1400"/>
  </r>
  <r>
    <n v="3555"/>
    <s v="s107z165"/>
    <s v="Октябрьский район"/>
    <s v="МКУ ДО «Центр развития творчества детей и юношества»"/>
    <x v="0"/>
    <n v="241"/>
    <n v="0"/>
    <n v="180"/>
    <n v="421"/>
  </r>
  <r>
    <n v="3556"/>
    <s v="s107z166"/>
    <s v="Октябрьский район"/>
    <s v="МКУ ДО «Большецарынская ДШИ»"/>
    <x v="2"/>
    <n v="95"/>
    <n v="0"/>
    <n v="0"/>
    <n v="95"/>
  </r>
  <r>
    <n v="3557"/>
    <s v="s105z167"/>
    <s v="Лаганский район"/>
    <s v="МКУ ДО «Лаганская ДЮСШ» им. Анханова В.Г."/>
    <x v="1"/>
    <n v="0"/>
    <n v="0"/>
    <n v="301"/>
    <n v="301"/>
  </r>
  <r>
    <n v="3558"/>
    <s v="s105z168"/>
    <s v="Лаганский район"/>
    <s v="МКУ ДО «Лаганская детская школа искусств им. Лиджиевой У.Б.»"/>
    <x v="2"/>
    <n v="80"/>
    <n v="0"/>
    <n v="0"/>
    <n v="80"/>
  </r>
  <r>
    <n v="3559"/>
    <s v="s105z169"/>
    <s v="Лаганский район"/>
    <s v="МКУ ДО &quot;Дом детского творчества&quot;"/>
    <x v="0"/>
    <n v="18"/>
    <n v="0"/>
    <n v="3"/>
    <n v="21"/>
  </r>
  <r>
    <n v="3560"/>
    <s v="s102z170"/>
    <s v="Городовиковский район"/>
    <s v="МКУ ДО &quot;Дом детского творчества&quot;"/>
    <x v="0"/>
    <n v="9"/>
    <n v="0"/>
    <n v="5"/>
    <n v="14"/>
  </r>
  <r>
    <n v="3561"/>
    <s v="s102z171"/>
    <s v="Городовиковский район"/>
    <s v="МКУ ДО «Городовиковская детская школа искусств»"/>
    <x v="2"/>
    <n v="265"/>
    <n v="0"/>
    <n v="0"/>
    <n v="265"/>
  </r>
  <r>
    <n v="3562"/>
    <s v="s103z172"/>
    <s v="Ики-Бурульский район"/>
    <s v="МБУ ДО «Ики-Бурульский ЦДО»"/>
    <x v="0"/>
    <n v="10"/>
    <n v="10"/>
    <n v="1"/>
    <n v="21"/>
  </r>
  <r>
    <n v="3563"/>
    <s v="s103z173"/>
    <s v="Ики-Бурульский район"/>
    <s v="МБУ ДО «Ики-Бурульская ДЮСШ им. Н.Б. Богаева»"/>
    <x v="1"/>
    <n v="0"/>
    <n v="0"/>
    <n v="258"/>
    <n v="258"/>
  </r>
  <r>
    <n v="3564"/>
    <s v="s114z174"/>
    <s v="Яшкульский район"/>
    <s v="МКУ ДО «Яшкульская ДЮСШ»"/>
    <x v="1"/>
    <n v="0"/>
    <n v="0"/>
    <n v="300"/>
    <n v="300"/>
  </r>
  <r>
    <n v="3565"/>
    <s v="s114z175"/>
    <s v="Яшкульский район"/>
    <s v="МКУ ДО &quot;Яшкульская ШИ им.А.К.Сирохи&quot;"/>
    <x v="2"/>
    <n v="177"/>
    <n v="0"/>
    <n v="0"/>
    <n v="177"/>
  </r>
  <r>
    <n v="3566"/>
    <s v="s112z176"/>
    <s v="Юстинский район"/>
    <s v="МКУ ДО «Юстинский районный Дом детского творчества»"/>
    <x v="0"/>
    <n v="177"/>
    <n v="0"/>
    <n v="251"/>
    <n v="428"/>
  </r>
  <r>
    <n v="3567"/>
    <s v="s112z177"/>
    <s v="Юстинский район"/>
    <s v="МКУ ДО «Детская школа искусств»"/>
    <x v="2"/>
    <n v="0"/>
    <n v="0"/>
    <n v="0"/>
    <n v="0"/>
  </r>
  <r>
    <n v="3568"/>
    <s v="s110z178"/>
    <s v="Целинный район"/>
    <s v="МКУ ДО «Центр детского творчества»"/>
    <x v="0"/>
    <n v="370"/>
    <n v="0"/>
    <n v="0"/>
    <n v="370"/>
  </r>
  <r>
    <n v="3569"/>
    <s v="s110z179"/>
    <s v="Целинный район"/>
    <s v="МКУ ДО «Целинная ДЮСШ»"/>
    <x v="1"/>
    <n v="0"/>
    <n v="0"/>
    <n v="225"/>
    <n v="225"/>
  </r>
  <r>
    <n v="3571"/>
    <s v="s113z181"/>
    <s v="Яшалтинский район"/>
    <s v="МБУ ДО Яшалтинский «Районный Центр детского творчества»"/>
    <x v="0"/>
    <n v="34"/>
    <n v="0"/>
    <n v="0"/>
    <n v="34"/>
  </r>
  <r>
    <n v="3572"/>
    <s v="s113z182"/>
    <s v="Яшалтинский район"/>
    <s v="МБУ ДО «Яшалтинская ДЮСШ»"/>
    <x v="1"/>
    <n v="0"/>
    <n v="0"/>
    <n v="434"/>
    <n v="434"/>
  </r>
  <r>
    <n v="3573"/>
    <s v="s113z183"/>
    <s v="Яшалтинский район"/>
    <s v="МБУ ДО «Яшалтинская детская художественная школа»"/>
    <x v="3"/>
    <n v="8"/>
    <n v="0"/>
    <n v="0"/>
    <n v="8"/>
  </r>
  <r>
    <n v="3574"/>
    <s v="s113z184"/>
    <s v="Яшалтинский район"/>
    <s v="МБУ ДО «Яшалтинская детская музыкальная школа»"/>
    <x v="2"/>
    <n v="75"/>
    <n v="0"/>
    <n v="0"/>
    <n v="75"/>
  </r>
  <r>
    <n v="3575"/>
    <s v="s104z185"/>
    <s v="Кетченеровский район"/>
    <s v="МБУ ДО «Кетченеровская Детская школа искусств»"/>
    <x v="2"/>
    <n v="156"/>
    <n v="0"/>
    <n v="0"/>
    <n v="156"/>
  </r>
  <r>
    <n v="3576"/>
    <s v="s104z186"/>
    <s v="Кетченеровский район"/>
    <s v="МБУ ДО «ДЮСШ» Кетченеровского района"/>
    <x v="1"/>
    <n v="0"/>
    <n v="0"/>
    <n v="213"/>
    <n v="213"/>
  </r>
  <r>
    <n v="3578"/>
    <s v="s106z188"/>
    <s v="Малодербетовский район"/>
    <s v="МКУ ДО «Малодербетовская ДЮСШ»"/>
    <x v="1"/>
    <n v="0"/>
    <n v="0"/>
    <n v="6"/>
    <n v="6"/>
  </r>
  <r>
    <n v="3579"/>
    <s v="s106z189"/>
    <s v="Малодербетовский район"/>
    <s v="МКУ ДО «Детская школа искусств» Малодербетовского РМО РК"/>
    <x v="2"/>
    <n v="3"/>
    <n v="0"/>
    <n v="0"/>
    <n v="3"/>
  </r>
  <r>
    <n v="3580"/>
    <s v="s111z190"/>
    <s v="Черноземельский район"/>
    <s v="МКУ ДО «ДДТ»"/>
    <x v="0"/>
    <n v="435"/>
    <n v="0"/>
    <n v="0"/>
    <n v="435"/>
  </r>
  <r>
    <n v="3581"/>
    <s v="s111z191"/>
    <s v="Черноземельский район"/>
    <s v="МКУ ДО «Черноземельская ДЮСШ»"/>
    <x v="1"/>
    <n v="0"/>
    <n v="0"/>
    <n v="735"/>
    <n v="735"/>
  </r>
  <r>
    <n v="3582"/>
    <s v="s111z192"/>
    <s v="Черноземельский район"/>
    <s v="МКУ ДО «Комсомольская детская музыкальная школа»"/>
    <x v="2"/>
    <n v="79"/>
    <n v="0"/>
    <n v="0"/>
    <n v="79"/>
  </r>
  <r>
    <n v="3583"/>
    <s v="s109z193"/>
    <s v="Сарпинский район"/>
    <s v="МКУ ДО «Центр развития детей»"/>
    <x v="0"/>
    <n v="71"/>
    <n v="0"/>
    <n v="129"/>
    <n v="200"/>
  </r>
  <r>
    <n v="3584"/>
    <s v="s109z194"/>
    <s v="Сарпинский район"/>
    <s v="МКУ ДО «Садовская детская школа искусств»"/>
    <x v="2"/>
    <n v="81"/>
    <n v="0"/>
    <n v="0"/>
    <n v="81"/>
  </r>
  <r>
    <n v="3585"/>
    <s v="s108z195"/>
    <s v="Приютненский район"/>
    <s v="МКУ ДО «Дом детского творчества»"/>
    <x v="0"/>
    <n v="132"/>
    <n v="0"/>
    <n v="273"/>
    <n v="405"/>
  </r>
  <r>
    <n v="3586"/>
    <s v="s108z196"/>
    <s v="Приютненский район"/>
    <s v="МКУ ДО «ДШИ»"/>
    <x v="2"/>
    <n v="55"/>
    <n v="0"/>
    <n v="0"/>
    <n v="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24227B-CD8C-4343-994A-B4F88461139C}" name="Численность обучающихся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Численность обучающихся">
  <location ref="A3:F8" firstHeaderRow="0" firstDataRow="1" firstDataCol="1"/>
  <pivotFields count="9">
    <pivotField showAll="0"/>
    <pivotField showAll="0"/>
    <pivotField showAll="0"/>
    <pivotField dataField="1" showAll="0"/>
    <pivotField axis="axisRow" showAll="0">
      <items count="5">
        <item x="3"/>
        <item x="2"/>
        <item x="1"/>
        <item x="0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Количество ОО" fld="3" subtotal="count" baseField="0" baseItem="0"/>
    <dataField name="Количество обучающихся в творческих объединениях" fld="5" baseField="0" baseItem="0"/>
    <dataField name="Количество обучающихся  в научно-технических объединениях" fld="6" baseField="0" baseItem="0"/>
    <dataField name="Количество обучающихся  в спортивных объединениях" fld="7" baseField="0" baseItem="0"/>
    <dataField name="Всего обучающихся " fld="8" baseField="0" baseItem="0"/>
  </dataFields>
  <formats count="4">
    <format dxfId="30">
      <pivotArea field="4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8">
      <pivotArea field="4" type="button" dataOnly="0" labelOnly="1" outline="0" axis="axisRow" fieldPosition="0"/>
    </format>
    <format dxfId="2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FC73-7303-42A3-8F33-94531C249C86}">
  <dimension ref="A1:S25"/>
  <sheetViews>
    <sheetView tabSelected="1" view="pageBreakPreview" zoomScale="70" zoomScaleNormal="70" zoomScaleSheetLayoutView="70" workbookViewId="0">
      <selection activeCell="D13" sqref="D13"/>
    </sheetView>
  </sheetViews>
  <sheetFormatPr defaultRowHeight="15" x14ac:dyDescent="0.25"/>
  <sheetData>
    <row r="1" spans="1:19" x14ac:dyDescent="0.25">
      <c r="P1" t="s">
        <v>162</v>
      </c>
      <c r="S1" t="s">
        <v>163</v>
      </c>
    </row>
    <row r="3" spans="1:19" x14ac:dyDescent="0.25">
      <c r="P3" s="23" t="s">
        <v>181</v>
      </c>
    </row>
    <row r="4" spans="1:19" x14ac:dyDescent="0.25">
      <c r="P4" t="s">
        <v>179</v>
      </c>
    </row>
    <row r="5" spans="1:19" x14ac:dyDescent="0.25">
      <c r="P5" s="23" t="s">
        <v>167</v>
      </c>
    </row>
    <row r="6" spans="1:19" x14ac:dyDescent="0.25">
      <c r="P6" s="23" t="s">
        <v>177</v>
      </c>
    </row>
    <row r="7" spans="1:19" x14ac:dyDescent="0.25">
      <c r="P7" s="23" t="s">
        <v>164</v>
      </c>
    </row>
    <row r="8" spans="1:19" x14ac:dyDescent="0.25">
      <c r="P8" s="23" t="s">
        <v>168</v>
      </c>
    </row>
    <row r="11" spans="1:19" ht="82.5" customHeight="1" x14ac:dyDescent="0.25">
      <c r="A11" s="24" t="s">
        <v>166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24" spans="1:14" x14ac:dyDescent="0.25">
      <c r="A24" s="25" t="s">
        <v>165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>
        <v>2021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</sheetData>
  <mergeCells count="3">
    <mergeCell ref="A11:N11"/>
    <mergeCell ref="A24:N24"/>
    <mergeCell ref="A25:N25"/>
  </mergeCells>
  <printOptions horizontalCentered="1" verticalCentered="1"/>
  <pageMargins left="0.70866141732283472" right="0.70866141732283472" top="1.181102362204724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73A6-3413-4BD3-8AD1-EDD593B56E4D}">
  <dimension ref="A1:CG41"/>
  <sheetViews>
    <sheetView view="pageBreakPreview" zoomScale="80" zoomScaleNormal="80" zoomScaleSheetLayoutView="80" workbookViewId="0">
      <selection activeCell="A5" sqref="A5"/>
    </sheetView>
  </sheetViews>
  <sheetFormatPr defaultRowHeight="12.75" x14ac:dyDescent="0.2"/>
  <cols>
    <col min="1" max="1" width="27.28515625" style="4" customWidth="1"/>
    <col min="2" max="2" width="14.140625" style="4" customWidth="1"/>
    <col min="3" max="3" width="15.7109375" style="4" bestFit="1" customWidth="1"/>
    <col min="4" max="5" width="4.42578125" style="4" customWidth="1"/>
    <col min="6" max="6" width="3.28515625" style="4" customWidth="1"/>
    <col min="7" max="7" width="4.42578125" style="4" customWidth="1"/>
    <col min="8" max="8" width="3.42578125" style="4" customWidth="1"/>
    <col min="9" max="10" width="2.85546875" style="4" customWidth="1"/>
    <col min="11" max="11" width="3.42578125" style="4" bestFit="1" customWidth="1"/>
    <col min="12" max="12" width="2.28515625" style="4" bestFit="1" customWidth="1"/>
    <col min="13" max="13" width="2.85546875" style="4" customWidth="1"/>
    <col min="14" max="14" width="4.28515625" style="4" customWidth="1"/>
    <col min="15" max="16" width="2.85546875" style="4" customWidth="1"/>
    <col min="17" max="17" width="4.42578125" style="4" customWidth="1"/>
    <col min="18" max="18" width="3.42578125" style="4" bestFit="1" customWidth="1"/>
    <col min="19" max="19" width="2.28515625" style="4" bestFit="1" customWidth="1"/>
    <col min="20" max="22" width="2.85546875" style="4" customWidth="1"/>
    <col min="23" max="26" width="4.42578125" style="4" customWidth="1"/>
    <col min="27" max="27" width="3.42578125" style="4" bestFit="1" customWidth="1"/>
    <col min="28" max="28" width="1.7109375" style="4" customWidth="1"/>
    <col min="29" max="29" width="4.42578125" style="4" customWidth="1"/>
    <col min="30" max="30" width="2.85546875" style="4" customWidth="1"/>
    <col min="31" max="32" width="4.42578125" style="4" customWidth="1"/>
    <col min="33" max="33" width="3.42578125" style="4" bestFit="1" customWidth="1"/>
    <col min="34" max="34" width="1.42578125" style="4" customWidth="1"/>
    <col min="35" max="36" width="2.85546875" style="4" customWidth="1"/>
    <col min="37" max="38" width="4.42578125" style="4" customWidth="1"/>
    <col min="39" max="39" width="2.85546875" style="4" customWidth="1"/>
    <col min="40" max="40" width="3.42578125" style="4" bestFit="1" customWidth="1"/>
    <col min="41" max="41" width="1.5703125" style="4" customWidth="1"/>
    <col min="42" max="44" width="4.42578125" style="4" customWidth="1"/>
    <col min="45" max="45" width="2.85546875" style="4" customWidth="1"/>
    <col min="46" max="46" width="3.42578125" style="4" bestFit="1" customWidth="1"/>
    <col min="47" max="47" width="1.5703125" style="4" customWidth="1"/>
    <col min="48" max="48" width="4.42578125" style="4" customWidth="1"/>
    <col min="49" max="49" width="1.7109375" style="4" customWidth="1"/>
    <col min="50" max="76" width="3" style="4" customWidth="1"/>
    <col min="77" max="77" width="4.42578125" style="8" customWidth="1"/>
    <col min="78" max="78" width="2.85546875" style="4" customWidth="1"/>
    <col min="79" max="81" width="4.42578125" style="8" customWidth="1"/>
    <col min="82" max="82" width="4.42578125" style="4" customWidth="1"/>
    <col min="83" max="83" width="2.28515625" style="4" bestFit="1" customWidth="1"/>
    <col min="84" max="84" width="4.42578125" style="4" bestFit="1" customWidth="1"/>
    <col min="85" max="85" width="3" style="4" bestFit="1" customWidth="1"/>
    <col min="86" max="16384" width="9.140625" style="4"/>
  </cols>
  <sheetData>
    <row r="1" spans="1:85" ht="27.75" customHeight="1" x14ac:dyDescent="0.25">
      <c r="A1" s="33" t="s">
        <v>38</v>
      </c>
      <c r="B1" s="33" t="s">
        <v>37</v>
      </c>
      <c r="C1" s="32" t="s">
        <v>180</v>
      </c>
      <c r="D1" s="26" t="s">
        <v>0</v>
      </c>
      <c r="E1" s="31" t="s">
        <v>1</v>
      </c>
      <c r="F1" s="31" t="s">
        <v>2</v>
      </c>
      <c r="G1" s="31" t="s">
        <v>3</v>
      </c>
      <c r="H1" s="27" t="s">
        <v>146</v>
      </c>
      <c r="I1" s="27"/>
      <c r="J1" s="27"/>
      <c r="K1" s="34" t="s">
        <v>39</v>
      </c>
      <c r="L1" s="35"/>
      <c r="M1" s="30" t="s">
        <v>7</v>
      </c>
      <c r="N1" s="31" t="s">
        <v>8</v>
      </c>
      <c r="O1" s="30" t="s">
        <v>9</v>
      </c>
      <c r="P1" s="31" t="s">
        <v>10</v>
      </c>
      <c r="Q1" s="31" t="s">
        <v>11</v>
      </c>
      <c r="R1" s="48" t="s">
        <v>155</v>
      </c>
      <c r="S1" s="49"/>
      <c r="T1" s="30" t="s">
        <v>12</v>
      </c>
      <c r="U1" s="30" t="s">
        <v>13</v>
      </c>
      <c r="V1" s="30" t="s">
        <v>14</v>
      </c>
      <c r="W1" s="31" t="s">
        <v>15</v>
      </c>
      <c r="X1" s="31" t="s">
        <v>16</v>
      </c>
      <c r="Y1" s="31" t="s">
        <v>17</v>
      </c>
      <c r="Z1" s="31" t="s">
        <v>18</v>
      </c>
      <c r="AA1" s="48" t="s">
        <v>40</v>
      </c>
      <c r="AB1" s="49"/>
      <c r="AC1" s="26" t="s">
        <v>19</v>
      </c>
      <c r="AD1" s="30" t="s">
        <v>20</v>
      </c>
      <c r="AE1" s="26" t="s">
        <v>21</v>
      </c>
      <c r="AF1" s="26" t="s">
        <v>22</v>
      </c>
      <c r="AG1" s="48" t="s">
        <v>41</v>
      </c>
      <c r="AH1" s="49"/>
      <c r="AI1" s="30" t="s">
        <v>23</v>
      </c>
      <c r="AJ1" s="30" t="s">
        <v>24</v>
      </c>
      <c r="AK1" s="26" t="s">
        <v>25</v>
      </c>
      <c r="AL1" s="26" t="s">
        <v>27</v>
      </c>
      <c r="AM1" s="26" t="s">
        <v>160</v>
      </c>
      <c r="AN1" s="56" t="s">
        <v>42</v>
      </c>
      <c r="AO1" s="57"/>
      <c r="AP1" s="26" t="s">
        <v>159</v>
      </c>
      <c r="AQ1" s="26" t="s">
        <v>156</v>
      </c>
      <c r="AR1" s="26" t="s">
        <v>157</v>
      </c>
      <c r="AS1" s="26" t="s">
        <v>158</v>
      </c>
      <c r="AT1" s="56" t="s">
        <v>43</v>
      </c>
      <c r="AU1" s="57"/>
      <c r="AV1" s="62" t="s">
        <v>45</v>
      </c>
      <c r="AW1" s="63"/>
      <c r="AX1" s="29" t="s">
        <v>142</v>
      </c>
      <c r="AY1" s="29"/>
      <c r="AZ1" s="29"/>
      <c r="BA1" s="29"/>
      <c r="BB1" s="29"/>
      <c r="BC1" s="29"/>
      <c r="BD1" s="29"/>
      <c r="BE1" s="29"/>
      <c r="BF1" s="29"/>
      <c r="BG1" s="29" t="s">
        <v>143</v>
      </c>
      <c r="BH1" s="29"/>
      <c r="BI1" s="29"/>
      <c r="BJ1" s="29"/>
      <c r="BK1" s="29"/>
      <c r="BL1" s="29"/>
      <c r="BM1" s="29"/>
      <c r="BN1" s="29"/>
      <c r="BO1" s="29"/>
      <c r="BP1" s="70" t="s">
        <v>144</v>
      </c>
      <c r="BQ1" s="28"/>
      <c r="BR1" s="28"/>
      <c r="BS1" s="28"/>
      <c r="BT1" s="28"/>
      <c r="BU1" s="28"/>
      <c r="BV1" s="28"/>
      <c r="BW1" s="28"/>
      <c r="BX1" s="28"/>
      <c r="BY1" s="26" t="s">
        <v>28</v>
      </c>
      <c r="BZ1" s="30" t="s">
        <v>29</v>
      </c>
      <c r="CA1" s="26" t="s">
        <v>30</v>
      </c>
      <c r="CB1" s="26" t="s">
        <v>31</v>
      </c>
      <c r="CC1" s="26" t="s">
        <v>32</v>
      </c>
      <c r="CD1" s="34" t="s">
        <v>44</v>
      </c>
      <c r="CE1" s="35"/>
      <c r="CF1" s="40" t="s">
        <v>46</v>
      </c>
      <c r="CG1" s="41"/>
    </row>
    <row r="2" spans="1:85" s="5" customFormat="1" ht="48.75" customHeight="1" x14ac:dyDescent="0.25">
      <c r="A2" s="33"/>
      <c r="B2" s="33"/>
      <c r="C2" s="32"/>
      <c r="D2" s="26"/>
      <c r="E2" s="31"/>
      <c r="F2" s="31"/>
      <c r="G2" s="31"/>
      <c r="H2" s="27"/>
      <c r="I2" s="27"/>
      <c r="J2" s="27"/>
      <c r="K2" s="36"/>
      <c r="L2" s="37"/>
      <c r="M2" s="30"/>
      <c r="N2" s="31"/>
      <c r="O2" s="30"/>
      <c r="P2" s="31"/>
      <c r="Q2" s="31"/>
      <c r="R2" s="50"/>
      <c r="S2" s="51"/>
      <c r="T2" s="30"/>
      <c r="U2" s="30"/>
      <c r="V2" s="30"/>
      <c r="W2" s="31"/>
      <c r="X2" s="31"/>
      <c r="Y2" s="31"/>
      <c r="Z2" s="31"/>
      <c r="AA2" s="50"/>
      <c r="AB2" s="51"/>
      <c r="AC2" s="26"/>
      <c r="AD2" s="30"/>
      <c r="AE2" s="26"/>
      <c r="AF2" s="26"/>
      <c r="AG2" s="50"/>
      <c r="AH2" s="51"/>
      <c r="AI2" s="30"/>
      <c r="AJ2" s="30"/>
      <c r="AK2" s="26"/>
      <c r="AL2" s="26"/>
      <c r="AM2" s="26"/>
      <c r="AN2" s="58"/>
      <c r="AO2" s="59"/>
      <c r="AP2" s="26"/>
      <c r="AQ2" s="26"/>
      <c r="AR2" s="26"/>
      <c r="AS2" s="26"/>
      <c r="AT2" s="58"/>
      <c r="AU2" s="59"/>
      <c r="AV2" s="64"/>
      <c r="AW2" s="65"/>
      <c r="AX2" s="27" t="s">
        <v>139</v>
      </c>
      <c r="AY2" s="27"/>
      <c r="AZ2" s="27"/>
      <c r="BA2" s="27" t="s">
        <v>140</v>
      </c>
      <c r="BB2" s="27"/>
      <c r="BC2" s="27"/>
      <c r="BD2" s="27" t="s">
        <v>141</v>
      </c>
      <c r="BE2" s="28"/>
      <c r="BF2" s="28"/>
      <c r="BG2" s="27" t="s">
        <v>139</v>
      </c>
      <c r="BH2" s="28"/>
      <c r="BI2" s="28"/>
      <c r="BJ2" s="27" t="s">
        <v>140</v>
      </c>
      <c r="BK2" s="28"/>
      <c r="BL2" s="28"/>
      <c r="BM2" s="27" t="s">
        <v>141</v>
      </c>
      <c r="BN2" s="28"/>
      <c r="BO2" s="28"/>
      <c r="BP2" s="27" t="s">
        <v>139</v>
      </c>
      <c r="BQ2" s="28"/>
      <c r="BR2" s="28"/>
      <c r="BS2" s="27" t="s">
        <v>140</v>
      </c>
      <c r="BT2" s="28"/>
      <c r="BU2" s="28"/>
      <c r="BV2" s="27" t="s">
        <v>141</v>
      </c>
      <c r="BW2" s="28"/>
      <c r="BX2" s="28"/>
      <c r="BY2" s="26"/>
      <c r="BZ2" s="30"/>
      <c r="CA2" s="26"/>
      <c r="CB2" s="26"/>
      <c r="CC2" s="26"/>
      <c r="CD2" s="36"/>
      <c r="CE2" s="37"/>
      <c r="CF2" s="42"/>
      <c r="CG2" s="43"/>
    </row>
    <row r="3" spans="1:85" s="5" customFormat="1" ht="154.5" customHeight="1" x14ac:dyDescent="0.2">
      <c r="A3" s="33"/>
      <c r="B3" s="33"/>
      <c r="C3" s="32"/>
      <c r="D3" s="26"/>
      <c r="E3" s="31"/>
      <c r="F3" s="31"/>
      <c r="G3" s="31"/>
      <c r="H3" s="10" t="s">
        <v>4</v>
      </c>
      <c r="I3" s="10" t="s">
        <v>5</v>
      </c>
      <c r="J3" s="10" t="s">
        <v>6</v>
      </c>
      <c r="K3" s="38"/>
      <c r="L3" s="39"/>
      <c r="M3" s="30"/>
      <c r="N3" s="31"/>
      <c r="O3" s="30"/>
      <c r="P3" s="31"/>
      <c r="Q3" s="31"/>
      <c r="R3" s="52"/>
      <c r="S3" s="53"/>
      <c r="T3" s="30"/>
      <c r="U3" s="30"/>
      <c r="V3" s="30"/>
      <c r="W3" s="31"/>
      <c r="X3" s="31"/>
      <c r="Y3" s="31"/>
      <c r="Z3" s="31"/>
      <c r="AA3" s="52"/>
      <c r="AB3" s="53"/>
      <c r="AC3" s="26"/>
      <c r="AD3" s="30"/>
      <c r="AE3" s="26"/>
      <c r="AF3" s="26"/>
      <c r="AG3" s="52"/>
      <c r="AH3" s="53"/>
      <c r="AI3" s="30"/>
      <c r="AJ3" s="30"/>
      <c r="AK3" s="26"/>
      <c r="AL3" s="26"/>
      <c r="AM3" s="26"/>
      <c r="AN3" s="60"/>
      <c r="AO3" s="61"/>
      <c r="AP3" s="26"/>
      <c r="AQ3" s="26"/>
      <c r="AR3" s="26"/>
      <c r="AS3" s="26"/>
      <c r="AT3" s="60"/>
      <c r="AU3" s="61"/>
      <c r="AV3" s="66"/>
      <c r="AW3" s="67"/>
      <c r="AX3" s="10" t="s">
        <v>4</v>
      </c>
      <c r="AY3" s="10" t="s">
        <v>5</v>
      </c>
      <c r="AZ3" s="10" t="s">
        <v>6</v>
      </c>
      <c r="BA3" s="10" t="s">
        <v>4</v>
      </c>
      <c r="BB3" s="10" t="s">
        <v>5</v>
      </c>
      <c r="BC3" s="10" t="s">
        <v>6</v>
      </c>
      <c r="BD3" s="10" t="s">
        <v>4</v>
      </c>
      <c r="BE3" s="10" t="s">
        <v>5</v>
      </c>
      <c r="BF3" s="10" t="s">
        <v>6</v>
      </c>
      <c r="BG3" s="10" t="s">
        <v>4</v>
      </c>
      <c r="BH3" s="10" t="s">
        <v>5</v>
      </c>
      <c r="BI3" s="10" t="s">
        <v>6</v>
      </c>
      <c r="BJ3" s="10" t="s">
        <v>4</v>
      </c>
      <c r="BK3" s="10" t="s">
        <v>5</v>
      </c>
      <c r="BL3" s="10" t="s">
        <v>6</v>
      </c>
      <c r="BM3" s="10" t="s">
        <v>4</v>
      </c>
      <c r="BN3" s="10" t="s">
        <v>5</v>
      </c>
      <c r="BO3" s="10" t="s">
        <v>6</v>
      </c>
      <c r="BP3" s="10" t="s">
        <v>4</v>
      </c>
      <c r="BQ3" s="10" t="s">
        <v>5</v>
      </c>
      <c r="BR3" s="10" t="s">
        <v>6</v>
      </c>
      <c r="BS3" s="10" t="s">
        <v>4</v>
      </c>
      <c r="BT3" s="10" t="s">
        <v>5</v>
      </c>
      <c r="BU3" s="10" t="s">
        <v>6</v>
      </c>
      <c r="BV3" s="10" t="s">
        <v>4</v>
      </c>
      <c r="BW3" s="10" t="s">
        <v>5</v>
      </c>
      <c r="BX3" s="10" t="s">
        <v>6</v>
      </c>
      <c r="BY3" s="26"/>
      <c r="BZ3" s="30"/>
      <c r="CA3" s="26"/>
      <c r="CB3" s="26"/>
      <c r="CC3" s="26"/>
      <c r="CD3" s="38"/>
      <c r="CE3" s="39"/>
      <c r="CF3" s="44"/>
      <c r="CG3" s="45"/>
    </row>
    <row r="4" spans="1:85" s="9" customFormat="1" ht="11.25" x14ac:dyDescent="0.2">
      <c r="A4" s="11">
        <v>2</v>
      </c>
      <c r="B4" s="11">
        <v>1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46">
        <v>11</v>
      </c>
      <c r="L4" s="47"/>
      <c r="M4" s="12">
        <v>12</v>
      </c>
      <c r="N4" s="13">
        <v>13</v>
      </c>
      <c r="O4" s="12">
        <v>14</v>
      </c>
      <c r="P4" s="13">
        <v>15</v>
      </c>
      <c r="Q4" s="12">
        <v>16</v>
      </c>
      <c r="R4" s="54">
        <v>17</v>
      </c>
      <c r="S4" s="55"/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13">
        <v>23</v>
      </c>
      <c r="Z4" s="13">
        <v>24</v>
      </c>
      <c r="AA4" s="54">
        <v>25</v>
      </c>
      <c r="AB4" s="55"/>
      <c r="AC4" s="13">
        <v>26</v>
      </c>
      <c r="AD4" s="13">
        <v>27</v>
      </c>
      <c r="AE4" s="13">
        <v>28</v>
      </c>
      <c r="AF4" s="13">
        <v>29</v>
      </c>
      <c r="AG4" s="54">
        <v>30</v>
      </c>
      <c r="AH4" s="55"/>
      <c r="AI4" s="13">
        <v>31</v>
      </c>
      <c r="AJ4" s="13">
        <v>32</v>
      </c>
      <c r="AK4" s="13">
        <v>33</v>
      </c>
      <c r="AL4" s="13">
        <v>34</v>
      </c>
      <c r="AM4" s="13">
        <v>35</v>
      </c>
      <c r="AN4" s="54">
        <v>36</v>
      </c>
      <c r="AO4" s="55"/>
      <c r="AP4" s="13">
        <v>37</v>
      </c>
      <c r="AQ4" s="13">
        <v>38</v>
      </c>
      <c r="AR4" s="13">
        <v>39</v>
      </c>
      <c r="AS4" s="13">
        <v>40</v>
      </c>
      <c r="AT4" s="54">
        <v>41</v>
      </c>
      <c r="AU4" s="55"/>
      <c r="AV4" s="68">
        <v>42</v>
      </c>
      <c r="AW4" s="69"/>
      <c r="AX4" s="13">
        <v>43</v>
      </c>
      <c r="AY4" s="13">
        <v>44</v>
      </c>
      <c r="AZ4" s="13">
        <v>45</v>
      </c>
      <c r="BA4" s="13">
        <v>46</v>
      </c>
      <c r="BB4" s="13">
        <v>47</v>
      </c>
      <c r="BC4" s="13">
        <v>48</v>
      </c>
      <c r="BD4" s="13">
        <v>49</v>
      </c>
      <c r="BE4" s="13">
        <v>50</v>
      </c>
      <c r="BF4" s="13">
        <v>51</v>
      </c>
      <c r="BG4" s="13">
        <v>52</v>
      </c>
      <c r="BH4" s="13">
        <v>53</v>
      </c>
      <c r="BI4" s="13">
        <v>54</v>
      </c>
      <c r="BJ4" s="13">
        <v>55</v>
      </c>
      <c r="BK4" s="13">
        <v>56</v>
      </c>
      <c r="BL4" s="13">
        <v>57</v>
      </c>
      <c r="BM4" s="13">
        <v>58</v>
      </c>
      <c r="BN4" s="13">
        <v>59</v>
      </c>
      <c r="BO4" s="13">
        <v>60</v>
      </c>
      <c r="BP4" s="13">
        <v>61</v>
      </c>
      <c r="BQ4" s="13">
        <v>62</v>
      </c>
      <c r="BR4" s="13">
        <v>63</v>
      </c>
      <c r="BS4" s="13">
        <v>64</v>
      </c>
      <c r="BT4" s="13">
        <v>65</v>
      </c>
      <c r="BU4" s="13">
        <v>66</v>
      </c>
      <c r="BV4" s="13">
        <v>67</v>
      </c>
      <c r="BW4" s="13">
        <v>68</v>
      </c>
      <c r="BX4" s="13">
        <v>69</v>
      </c>
      <c r="BY4" s="13">
        <v>70</v>
      </c>
      <c r="BZ4" s="13">
        <v>71</v>
      </c>
      <c r="CA4" s="13">
        <v>72</v>
      </c>
      <c r="CB4" s="13">
        <v>73</v>
      </c>
      <c r="CC4" s="13">
        <v>74</v>
      </c>
      <c r="CD4" s="46">
        <v>75</v>
      </c>
      <c r="CE4" s="47"/>
      <c r="CF4" s="13">
        <v>76</v>
      </c>
      <c r="CG4" s="13">
        <v>77</v>
      </c>
    </row>
    <row r="5" spans="1:85" ht="25.5" x14ac:dyDescent="0.2">
      <c r="A5" s="14" t="s">
        <v>73</v>
      </c>
      <c r="B5" s="14" t="s">
        <v>72</v>
      </c>
      <c r="C5" s="14" t="s">
        <v>91</v>
      </c>
      <c r="D5" s="1">
        <v>7</v>
      </c>
      <c r="E5" s="1">
        <v>10</v>
      </c>
      <c r="F5" s="1" t="s">
        <v>47</v>
      </c>
      <c r="G5" s="1">
        <v>10</v>
      </c>
      <c r="H5" s="1" t="s">
        <v>47</v>
      </c>
      <c r="I5" s="1">
        <v>3</v>
      </c>
      <c r="J5" s="1">
        <v>1</v>
      </c>
      <c r="K5" s="1">
        <f t="shared" ref="K5:K39" si="0">SUM(D5:J5)</f>
        <v>31</v>
      </c>
      <c r="L5" s="1">
        <f t="shared" ref="L5:L39" si="1">IF(K5&lt;K$41*0.3,0,IF(K5&lt;K$41*0.7,1,IF(K5=0,0,2)))</f>
        <v>1</v>
      </c>
      <c r="M5" s="1">
        <v>5</v>
      </c>
      <c r="N5" s="1">
        <v>5</v>
      </c>
      <c r="O5" s="1">
        <v>5</v>
      </c>
      <c r="P5" s="1">
        <v>5</v>
      </c>
      <c r="Q5" s="1">
        <v>5</v>
      </c>
      <c r="R5" s="1">
        <f t="shared" ref="R5:R39" si="2">SUM(M5:Q5)</f>
        <v>25</v>
      </c>
      <c r="S5" s="1">
        <f t="shared" ref="S5:S39" si="3">IF(R5&lt;R$41*0.3,0,IF(R5&lt;R$41*0.7,1,IF(R5=0,0,2)))</f>
        <v>2</v>
      </c>
      <c r="T5" s="1">
        <v>5</v>
      </c>
      <c r="U5" s="1">
        <v>5</v>
      </c>
      <c r="V5" s="1">
        <v>5</v>
      </c>
      <c r="W5" s="1">
        <v>5</v>
      </c>
      <c r="X5" s="1" t="s">
        <v>47</v>
      </c>
      <c r="Y5" s="1">
        <v>5</v>
      </c>
      <c r="Z5" s="1">
        <v>5</v>
      </c>
      <c r="AA5" s="1">
        <f t="shared" ref="AA5:AA39" si="4">SUM(T5:Z5)</f>
        <v>30</v>
      </c>
      <c r="AB5" s="1">
        <f t="shared" ref="AB5:AB39" si="5">IF(AA5&lt;AA$41*0.3,0,IF(AA5&lt;AA$41*0.7,1,IF(AA5=0,0,2)))</f>
        <v>2</v>
      </c>
      <c r="AC5" s="1">
        <v>5</v>
      </c>
      <c r="AD5" s="1">
        <v>5</v>
      </c>
      <c r="AE5" s="1">
        <v>5</v>
      </c>
      <c r="AF5" s="1">
        <v>5</v>
      </c>
      <c r="AG5" s="1">
        <f t="shared" ref="AG5:AG39" si="6">SUM(AC5:AF5)</f>
        <v>20</v>
      </c>
      <c r="AH5" s="1">
        <f t="shared" ref="AH5:AH39" si="7">IF(AG5&lt;AG$41*0.3,0,IF(AG5&lt;AG$41*0.7,1,IF(AG5=0,0,2)))</f>
        <v>2</v>
      </c>
      <c r="AI5" s="1">
        <v>5</v>
      </c>
      <c r="AJ5" s="1" t="s">
        <v>47</v>
      </c>
      <c r="AK5" s="1" t="s">
        <v>47</v>
      </c>
      <c r="AL5" s="1" t="s">
        <v>47</v>
      </c>
      <c r="AM5" s="1">
        <v>2</v>
      </c>
      <c r="AN5" s="1">
        <f t="shared" ref="AN5:AN39" si="8">SUM(AI5:AK5,AL5:AM5)</f>
        <v>7</v>
      </c>
      <c r="AO5" s="1">
        <f t="shared" ref="AO5:AO39" si="9">IF(AN5&lt;AN$41*0.3,0,IF(AN5&lt;AN$41*0.7,1,IF(AN5=0,0,2)))</f>
        <v>1</v>
      </c>
      <c r="AP5" s="1">
        <v>5</v>
      </c>
      <c r="AQ5" s="1" t="s">
        <v>47</v>
      </c>
      <c r="AR5" s="1" t="s">
        <v>47</v>
      </c>
      <c r="AS5" s="1" t="s">
        <v>47</v>
      </c>
      <c r="AT5" s="1">
        <f t="shared" ref="AT5:AT39" si="10">SUM(AP5:AS5)</f>
        <v>5</v>
      </c>
      <c r="AU5" s="1">
        <f t="shared" ref="AU5:AU39" si="11">IF(AT5&lt;AT$41*0.3,0,IF(AT5&lt;AT$41*0.7,1,IF(AT5=0,0,2)))</f>
        <v>0</v>
      </c>
      <c r="AV5" s="1">
        <f t="shared" ref="AV5:AV39" si="12">SUM(R5,AA5,AG5,AN5,AT5)</f>
        <v>87</v>
      </c>
      <c r="AW5" s="1">
        <f t="shared" ref="AW5:AW39" si="13">IF(AV5&lt;AV$41*0.3,0,IF(AV5&lt;AV$41*0.7,1,IF(AV5=0,0,2)))</f>
        <v>2</v>
      </c>
      <c r="AX5" s="1">
        <v>15</v>
      </c>
      <c r="AY5" s="1">
        <v>10</v>
      </c>
      <c r="AZ5" s="1">
        <v>5</v>
      </c>
      <c r="BA5" s="1">
        <v>15</v>
      </c>
      <c r="BB5" s="1">
        <v>6</v>
      </c>
      <c r="BC5" s="1">
        <v>5</v>
      </c>
      <c r="BD5" s="1">
        <v>15</v>
      </c>
      <c r="BE5" s="1" t="s">
        <v>47</v>
      </c>
      <c r="BF5" s="1">
        <v>5</v>
      </c>
      <c r="BG5" s="1" t="s">
        <v>47</v>
      </c>
      <c r="BH5" s="1" t="s">
        <v>47</v>
      </c>
      <c r="BI5" s="1" t="s">
        <v>47</v>
      </c>
      <c r="BJ5" s="1" t="s">
        <v>47</v>
      </c>
      <c r="BK5" s="1" t="s">
        <v>47</v>
      </c>
      <c r="BL5" s="1" t="s">
        <v>47</v>
      </c>
      <c r="BM5" s="1" t="s">
        <v>47</v>
      </c>
      <c r="BN5" s="1" t="s">
        <v>47</v>
      </c>
      <c r="BO5" s="1" t="s">
        <v>47</v>
      </c>
      <c r="BP5" s="1" t="s">
        <v>47</v>
      </c>
      <c r="BQ5" s="1" t="s">
        <v>47</v>
      </c>
      <c r="BR5" s="1" t="s">
        <v>47</v>
      </c>
      <c r="BS5" s="1" t="s">
        <v>47</v>
      </c>
      <c r="BT5" s="1" t="s">
        <v>47</v>
      </c>
      <c r="BU5" s="1" t="s">
        <v>47</v>
      </c>
      <c r="BV5" s="1" t="s">
        <v>47</v>
      </c>
      <c r="BW5" s="1" t="s">
        <v>47</v>
      </c>
      <c r="BX5" s="1" t="s">
        <v>47</v>
      </c>
      <c r="BY5" s="14" t="s">
        <v>47</v>
      </c>
      <c r="BZ5" s="1" t="s">
        <v>47</v>
      </c>
      <c r="CA5" s="14" t="s">
        <v>47</v>
      </c>
      <c r="CB5" s="14" t="s">
        <v>47</v>
      </c>
      <c r="CC5" s="14" t="s">
        <v>47</v>
      </c>
      <c r="CD5" s="1">
        <f t="shared" ref="CD5:CD39" si="14">SUM(AX5:CC5)</f>
        <v>76</v>
      </c>
      <c r="CE5" s="1">
        <f t="shared" ref="CE5:CE39" si="15">IF(CD5&lt;CD$41*0.3,0,IF(CD5&lt;CD$41*0.7,1,IF(CD5=0,0,2)))</f>
        <v>0</v>
      </c>
      <c r="CF5" s="1">
        <f t="shared" ref="CF5:CF39" si="16">SUM(K5,AV5,CD5)</f>
        <v>194</v>
      </c>
      <c r="CG5" s="1">
        <f t="shared" ref="CG5:CG39" si="17">IF(CF5&lt;CF$41*0.3,0,IF(CF5&lt;CF$41*0.7,1,IF(CF5=0,0,2)))</f>
        <v>1</v>
      </c>
    </row>
    <row r="6" spans="1:85" ht="25.5" x14ac:dyDescent="0.2">
      <c r="A6" s="14" t="s">
        <v>59</v>
      </c>
      <c r="B6" s="14" t="s">
        <v>60</v>
      </c>
      <c r="C6" s="14" t="s">
        <v>90</v>
      </c>
      <c r="D6" s="1">
        <v>5</v>
      </c>
      <c r="E6" s="1">
        <v>10</v>
      </c>
      <c r="F6" s="1" t="s">
        <v>47</v>
      </c>
      <c r="G6" s="1">
        <v>7</v>
      </c>
      <c r="H6" s="1">
        <v>6</v>
      </c>
      <c r="I6" s="1">
        <v>3</v>
      </c>
      <c r="J6" s="1" t="s">
        <v>47</v>
      </c>
      <c r="K6" s="1">
        <f t="shared" si="0"/>
        <v>31</v>
      </c>
      <c r="L6" s="1">
        <f t="shared" si="1"/>
        <v>1</v>
      </c>
      <c r="M6" s="1">
        <v>5</v>
      </c>
      <c r="N6" s="1">
        <v>5</v>
      </c>
      <c r="O6" s="1">
        <v>5</v>
      </c>
      <c r="P6" s="1">
        <v>5</v>
      </c>
      <c r="Q6" s="1">
        <v>5</v>
      </c>
      <c r="R6" s="1">
        <f t="shared" si="2"/>
        <v>25</v>
      </c>
      <c r="S6" s="1">
        <f t="shared" si="3"/>
        <v>2</v>
      </c>
      <c r="T6" s="1" t="s">
        <v>47</v>
      </c>
      <c r="U6" s="1">
        <v>5</v>
      </c>
      <c r="V6" s="1" t="s">
        <v>47</v>
      </c>
      <c r="W6" s="1" t="s">
        <v>47</v>
      </c>
      <c r="X6" s="1" t="s">
        <v>47</v>
      </c>
      <c r="Y6" s="1" t="s">
        <v>47</v>
      </c>
      <c r="Z6" s="1">
        <v>5</v>
      </c>
      <c r="AA6" s="1">
        <f t="shared" si="4"/>
        <v>10</v>
      </c>
      <c r="AB6" s="1">
        <f t="shared" si="5"/>
        <v>0</v>
      </c>
      <c r="AC6" s="1">
        <v>5</v>
      </c>
      <c r="AD6" s="1">
        <v>5</v>
      </c>
      <c r="AE6" s="1">
        <v>5</v>
      </c>
      <c r="AF6" s="1">
        <v>5</v>
      </c>
      <c r="AG6" s="1">
        <f t="shared" si="6"/>
        <v>20</v>
      </c>
      <c r="AH6" s="1">
        <f t="shared" si="7"/>
        <v>2</v>
      </c>
      <c r="AI6" s="1">
        <v>5</v>
      </c>
      <c r="AJ6" s="1">
        <v>5</v>
      </c>
      <c r="AK6" s="1">
        <v>5</v>
      </c>
      <c r="AL6" s="1">
        <v>1</v>
      </c>
      <c r="AM6" s="1">
        <v>2</v>
      </c>
      <c r="AN6" s="1">
        <f t="shared" si="8"/>
        <v>18</v>
      </c>
      <c r="AO6" s="1">
        <f t="shared" si="9"/>
        <v>2</v>
      </c>
      <c r="AP6" s="1">
        <v>5</v>
      </c>
      <c r="AQ6" s="1">
        <v>5</v>
      </c>
      <c r="AR6" s="1" t="s">
        <v>47</v>
      </c>
      <c r="AS6" s="1" t="s">
        <v>47</v>
      </c>
      <c r="AT6" s="1">
        <f t="shared" si="10"/>
        <v>10</v>
      </c>
      <c r="AU6" s="1">
        <f t="shared" si="11"/>
        <v>1</v>
      </c>
      <c r="AV6" s="1">
        <f t="shared" si="12"/>
        <v>83</v>
      </c>
      <c r="AW6" s="1">
        <f t="shared" si="13"/>
        <v>1</v>
      </c>
      <c r="AX6" s="1">
        <v>6</v>
      </c>
      <c r="AY6" s="1">
        <v>12</v>
      </c>
      <c r="AZ6" s="1">
        <v>5</v>
      </c>
      <c r="BA6" s="1">
        <v>15</v>
      </c>
      <c r="BB6" s="1">
        <v>10</v>
      </c>
      <c r="BC6" s="1">
        <v>5</v>
      </c>
      <c r="BD6" s="1">
        <v>12</v>
      </c>
      <c r="BE6" s="1">
        <v>10</v>
      </c>
      <c r="BF6" s="1" t="s">
        <v>47</v>
      </c>
      <c r="BG6" s="1" t="s">
        <v>47</v>
      </c>
      <c r="BH6" s="1" t="s">
        <v>47</v>
      </c>
      <c r="BI6" s="1" t="s">
        <v>47</v>
      </c>
      <c r="BJ6" s="1" t="s">
        <v>47</v>
      </c>
      <c r="BK6" s="1" t="s">
        <v>47</v>
      </c>
      <c r="BL6" s="1" t="s">
        <v>47</v>
      </c>
      <c r="BM6" s="1" t="s">
        <v>47</v>
      </c>
      <c r="BN6" s="1" t="s">
        <v>47</v>
      </c>
      <c r="BO6" s="1" t="s">
        <v>47</v>
      </c>
      <c r="BP6" s="1" t="s">
        <v>47</v>
      </c>
      <c r="BQ6" s="1" t="s">
        <v>47</v>
      </c>
      <c r="BR6" s="1" t="s">
        <v>47</v>
      </c>
      <c r="BS6" s="1" t="s">
        <v>47</v>
      </c>
      <c r="BT6" s="1" t="s">
        <v>47</v>
      </c>
      <c r="BU6" s="1" t="s">
        <v>47</v>
      </c>
      <c r="BV6" s="1" t="s">
        <v>47</v>
      </c>
      <c r="BW6" s="1" t="s">
        <v>47</v>
      </c>
      <c r="BX6" s="1" t="s">
        <v>47</v>
      </c>
      <c r="BY6" s="14" t="s">
        <v>47</v>
      </c>
      <c r="BZ6" s="1" t="s">
        <v>47</v>
      </c>
      <c r="CA6" s="14">
        <v>6</v>
      </c>
      <c r="CB6" s="14" t="s">
        <v>47</v>
      </c>
      <c r="CC6" s="14" t="s">
        <v>47</v>
      </c>
      <c r="CD6" s="1">
        <f t="shared" si="14"/>
        <v>81</v>
      </c>
      <c r="CE6" s="1">
        <f t="shared" si="15"/>
        <v>0</v>
      </c>
      <c r="CF6" s="1">
        <f t="shared" si="16"/>
        <v>195</v>
      </c>
      <c r="CG6" s="1">
        <f t="shared" si="17"/>
        <v>1</v>
      </c>
    </row>
    <row r="7" spans="1:85" ht="25.5" x14ac:dyDescent="0.2">
      <c r="A7" s="14" t="s">
        <v>75</v>
      </c>
      <c r="B7" s="14" t="s">
        <v>76</v>
      </c>
      <c r="C7" s="14" t="s">
        <v>90</v>
      </c>
      <c r="D7" s="1">
        <v>10</v>
      </c>
      <c r="E7" s="1">
        <v>7</v>
      </c>
      <c r="F7" s="1" t="s">
        <v>47</v>
      </c>
      <c r="G7" s="1">
        <v>10</v>
      </c>
      <c r="H7" s="1" t="s">
        <v>47</v>
      </c>
      <c r="I7" s="1" t="s">
        <v>47</v>
      </c>
      <c r="J7" s="1" t="s">
        <v>47</v>
      </c>
      <c r="K7" s="1">
        <f t="shared" si="0"/>
        <v>27</v>
      </c>
      <c r="L7" s="1">
        <f t="shared" si="1"/>
        <v>1</v>
      </c>
      <c r="M7" s="1">
        <v>5</v>
      </c>
      <c r="N7" s="1">
        <v>5</v>
      </c>
      <c r="O7" s="1">
        <v>5</v>
      </c>
      <c r="P7" s="1">
        <v>5</v>
      </c>
      <c r="Q7" s="1">
        <v>5</v>
      </c>
      <c r="R7" s="1">
        <f t="shared" si="2"/>
        <v>25</v>
      </c>
      <c r="S7" s="1">
        <f t="shared" si="3"/>
        <v>2</v>
      </c>
      <c r="T7" s="1" t="s">
        <v>47</v>
      </c>
      <c r="U7" s="1" t="s">
        <v>47</v>
      </c>
      <c r="V7" s="1">
        <v>5</v>
      </c>
      <c r="W7" s="1">
        <v>5</v>
      </c>
      <c r="X7" s="1">
        <v>5</v>
      </c>
      <c r="Y7" s="1" t="s">
        <v>47</v>
      </c>
      <c r="Z7" s="1">
        <v>5</v>
      </c>
      <c r="AA7" s="1">
        <f t="shared" si="4"/>
        <v>20</v>
      </c>
      <c r="AB7" s="1">
        <f t="shared" si="5"/>
        <v>1</v>
      </c>
      <c r="AC7" s="1">
        <v>5</v>
      </c>
      <c r="AD7" s="1">
        <v>5</v>
      </c>
      <c r="AE7" s="1">
        <v>5</v>
      </c>
      <c r="AF7" s="1">
        <v>5</v>
      </c>
      <c r="AG7" s="1">
        <f t="shared" si="6"/>
        <v>20</v>
      </c>
      <c r="AH7" s="1">
        <f t="shared" si="7"/>
        <v>2</v>
      </c>
      <c r="AI7" s="1">
        <v>5</v>
      </c>
      <c r="AJ7" s="1" t="s">
        <v>47</v>
      </c>
      <c r="AK7" s="1" t="s">
        <v>47</v>
      </c>
      <c r="AL7" s="1">
        <v>1</v>
      </c>
      <c r="AM7" s="1">
        <v>2</v>
      </c>
      <c r="AN7" s="1">
        <f t="shared" si="8"/>
        <v>8</v>
      </c>
      <c r="AO7" s="1">
        <f t="shared" si="9"/>
        <v>1</v>
      </c>
      <c r="AP7" s="1" t="s">
        <v>47</v>
      </c>
      <c r="AQ7" s="1">
        <v>5</v>
      </c>
      <c r="AR7" s="1" t="s">
        <v>47</v>
      </c>
      <c r="AS7" s="1" t="s">
        <v>47</v>
      </c>
      <c r="AT7" s="1">
        <f t="shared" si="10"/>
        <v>5</v>
      </c>
      <c r="AU7" s="1">
        <f t="shared" si="11"/>
        <v>0</v>
      </c>
      <c r="AV7" s="1">
        <f t="shared" si="12"/>
        <v>78</v>
      </c>
      <c r="AW7" s="1">
        <f t="shared" si="13"/>
        <v>1</v>
      </c>
      <c r="AX7" s="1">
        <v>15</v>
      </c>
      <c r="AY7" s="1">
        <v>10</v>
      </c>
      <c r="AZ7" s="1">
        <v>5</v>
      </c>
      <c r="BA7" s="1">
        <v>15</v>
      </c>
      <c r="BB7" s="1">
        <v>10</v>
      </c>
      <c r="BC7" s="1">
        <v>5</v>
      </c>
      <c r="BD7" s="1">
        <v>15</v>
      </c>
      <c r="BE7" s="1">
        <v>10</v>
      </c>
      <c r="BF7" s="1">
        <v>5</v>
      </c>
      <c r="BG7" s="1" t="s">
        <v>47</v>
      </c>
      <c r="BH7" s="1" t="s">
        <v>47</v>
      </c>
      <c r="BI7" s="1" t="s">
        <v>47</v>
      </c>
      <c r="BJ7" s="1" t="s">
        <v>47</v>
      </c>
      <c r="BK7" s="1" t="s">
        <v>47</v>
      </c>
      <c r="BL7" s="1" t="s">
        <v>47</v>
      </c>
      <c r="BM7" s="1" t="s">
        <v>47</v>
      </c>
      <c r="BN7" s="1" t="s">
        <v>47</v>
      </c>
      <c r="BO7" s="1" t="s">
        <v>47</v>
      </c>
      <c r="BP7" s="1" t="s">
        <v>47</v>
      </c>
      <c r="BQ7" s="1" t="s">
        <v>47</v>
      </c>
      <c r="BR7" s="1" t="s">
        <v>47</v>
      </c>
      <c r="BS7" s="1" t="s">
        <v>47</v>
      </c>
      <c r="BT7" s="1" t="s">
        <v>47</v>
      </c>
      <c r="BU7" s="1" t="s">
        <v>47</v>
      </c>
      <c r="BV7" s="1" t="s">
        <v>47</v>
      </c>
      <c r="BW7" s="1" t="s">
        <v>47</v>
      </c>
      <c r="BX7" s="1" t="s">
        <v>47</v>
      </c>
      <c r="BY7" s="14" t="s">
        <v>47</v>
      </c>
      <c r="BZ7" s="1" t="s">
        <v>47</v>
      </c>
      <c r="CA7" s="14" t="s">
        <v>47</v>
      </c>
      <c r="CB7" s="14" t="s">
        <v>47</v>
      </c>
      <c r="CC7" s="14" t="s">
        <v>47</v>
      </c>
      <c r="CD7" s="1">
        <f t="shared" si="14"/>
        <v>90</v>
      </c>
      <c r="CE7" s="1">
        <f t="shared" si="15"/>
        <v>0</v>
      </c>
      <c r="CF7" s="1">
        <f t="shared" si="16"/>
        <v>195</v>
      </c>
      <c r="CG7" s="1">
        <f t="shared" si="17"/>
        <v>1</v>
      </c>
    </row>
    <row r="8" spans="1:85" ht="25.5" x14ac:dyDescent="0.2">
      <c r="A8" s="14" t="s">
        <v>54</v>
      </c>
      <c r="B8" s="14" t="s">
        <v>55</v>
      </c>
      <c r="C8" s="14" t="s">
        <v>90</v>
      </c>
      <c r="D8" s="1">
        <v>7</v>
      </c>
      <c r="E8" s="1">
        <v>10</v>
      </c>
      <c r="F8" s="1" t="s">
        <v>47</v>
      </c>
      <c r="G8" s="1">
        <v>10</v>
      </c>
      <c r="H8" s="1">
        <v>12</v>
      </c>
      <c r="I8" s="1">
        <v>6</v>
      </c>
      <c r="J8" s="1">
        <v>5</v>
      </c>
      <c r="K8" s="1">
        <f t="shared" si="0"/>
        <v>50</v>
      </c>
      <c r="L8" s="1">
        <f t="shared" si="1"/>
        <v>2</v>
      </c>
      <c r="M8" s="1">
        <v>5</v>
      </c>
      <c r="N8" s="1">
        <v>5</v>
      </c>
      <c r="O8" s="1">
        <v>5</v>
      </c>
      <c r="P8" s="1">
        <v>5</v>
      </c>
      <c r="Q8" s="1">
        <v>5</v>
      </c>
      <c r="R8" s="1">
        <f t="shared" si="2"/>
        <v>25</v>
      </c>
      <c r="S8" s="1">
        <f t="shared" si="3"/>
        <v>2</v>
      </c>
      <c r="T8" s="1" t="s">
        <v>47</v>
      </c>
      <c r="U8" s="1">
        <v>5</v>
      </c>
      <c r="V8" s="1">
        <v>5</v>
      </c>
      <c r="W8" s="1">
        <v>5</v>
      </c>
      <c r="X8" s="1" t="s">
        <v>47</v>
      </c>
      <c r="Y8" s="1">
        <v>5</v>
      </c>
      <c r="Z8" s="1">
        <v>5</v>
      </c>
      <c r="AA8" s="1">
        <f t="shared" si="4"/>
        <v>25</v>
      </c>
      <c r="AB8" s="1">
        <f t="shared" si="5"/>
        <v>2</v>
      </c>
      <c r="AC8" s="1">
        <v>5</v>
      </c>
      <c r="AD8" s="1">
        <v>5</v>
      </c>
      <c r="AE8" s="1">
        <v>5</v>
      </c>
      <c r="AF8" s="1">
        <v>5</v>
      </c>
      <c r="AG8" s="1">
        <f t="shared" si="6"/>
        <v>20</v>
      </c>
      <c r="AH8" s="1">
        <f t="shared" si="7"/>
        <v>2</v>
      </c>
      <c r="AI8" s="1">
        <v>5</v>
      </c>
      <c r="AJ8" s="1" t="s">
        <v>47</v>
      </c>
      <c r="AK8" s="1" t="s">
        <v>47</v>
      </c>
      <c r="AL8" s="1">
        <v>1</v>
      </c>
      <c r="AM8" s="1">
        <v>1</v>
      </c>
      <c r="AN8" s="1">
        <f t="shared" si="8"/>
        <v>7</v>
      </c>
      <c r="AO8" s="1">
        <f t="shared" si="9"/>
        <v>1</v>
      </c>
      <c r="AP8" s="1">
        <v>5</v>
      </c>
      <c r="AQ8" s="1">
        <v>5</v>
      </c>
      <c r="AR8" s="1">
        <v>5</v>
      </c>
      <c r="AS8" s="1">
        <v>5</v>
      </c>
      <c r="AT8" s="1">
        <f t="shared" si="10"/>
        <v>20</v>
      </c>
      <c r="AU8" s="1">
        <f t="shared" si="11"/>
        <v>2</v>
      </c>
      <c r="AV8" s="1">
        <f t="shared" si="12"/>
        <v>97</v>
      </c>
      <c r="AW8" s="1">
        <f t="shared" si="13"/>
        <v>2</v>
      </c>
      <c r="AX8" s="1">
        <v>15</v>
      </c>
      <c r="AY8" s="1">
        <v>15</v>
      </c>
      <c r="AZ8" s="1">
        <v>5</v>
      </c>
      <c r="BA8" s="1" t="s">
        <v>47</v>
      </c>
      <c r="BB8" s="1" t="s">
        <v>47</v>
      </c>
      <c r="BC8" s="1" t="s">
        <v>47</v>
      </c>
      <c r="BD8" s="1">
        <v>9</v>
      </c>
      <c r="BE8" s="1" t="s">
        <v>47</v>
      </c>
      <c r="BF8" s="1">
        <v>3</v>
      </c>
      <c r="BG8" s="1" t="s">
        <v>47</v>
      </c>
      <c r="BH8" s="1" t="s">
        <v>47</v>
      </c>
      <c r="BI8" s="1" t="s">
        <v>47</v>
      </c>
      <c r="BJ8" s="1" t="s">
        <v>47</v>
      </c>
      <c r="BK8" s="1" t="s">
        <v>47</v>
      </c>
      <c r="BL8" s="1" t="s">
        <v>47</v>
      </c>
      <c r="BM8" s="1" t="s">
        <v>47</v>
      </c>
      <c r="BN8" s="1" t="s">
        <v>47</v>
      </c>
      <c r="BO8" s="1" t="s">
        <v>47</v>
      </c>
      <c r="BP8" s="1" t="s">
        <v>47</v>
      </c>
      <c r="BQ8" s="1" t="s">
        <v>47</v>
      </c>
      <c r="BR8" s="1" t="s">
        <v>47</v>
      </c>
      <c r="BS8" s="1" t="s">
        <v>47</v>
      </c>
      <c r="BT8" s="1" t="s">
        <v>47</v>
      </c>
      <c r="BU8" s="1" t="s">
        <v>47</v>
      </c>
      <c r="BV8" s="1" t="s">
        <v>47</v>
      </c>
      <c r="BW8" s="1" t="s">
        <v>47</v>
      </c>
      <c r="BX8" s="1" t="s">
        <v>47</v>
      </c>
      <c r="BY8" s="14" t="s">
        <v>47</v>
      </c>
      <c r="BZ8" s="1" t="s">
        <v>47</v>
      </c>
      <c r="CA8" s="14" t="s">
        <v>47</v>
      </c>
      <c r="CB8" s="14" t="s">
        <v>47</v>
      </c>
      <c r="CC8" s="14" t="s">
        <v>47</v>
      </c>
      <c r="CD8" s="1">
        <f t="shared" si="14"/>
        <v>47</v>
      </c>
      <c r="CE8" s="1">
        <f t="shared" si="15"/>
        <v>0</v>
      </c>
      <c r="CF8" s="1">
        <f t="shared" si="16"/>
        <v>194</v>
      </c>
      <c r="CG8" s="1">
        <f t="shared" si="17"/>
        <v>1</v>
      </c>
    </row>
    <row r="9" spans="1:85" ht="38.25" x14ac:dyDescent="0.2">
      <c r="A9" s="14" t="s">
        <v>78</v>
      </c>
      <c r="B9" s="14" t="s">
        <v>77</v>
      </c>
      <c r="C9" s="14" t="s">
        <v>90</v>
      </c>
      <c r="D9" s="1">
        <v>7</v>
      </c>
      <c r="E9" s="1">
        <v>10</v>
      </c>
      <c r="F9" s="1">
        <v>2</v>
      </c>
      <c r="G9" s="1">
        <v>10</v>
      </c>
      <c r="H9" s="1">
        <v>15</v>
      </c>
      <c r="I9" s="1" t="s">
        <v>47</v>
      </c>
      <c r="J9" s="1" t="s">
        <v>47</v>
      </c>
      <c r="K9" s="1">
        <f t="shared" si="0"/>
        <v>44</v>
      </c>
      <c r="L9" s="1">
        <f t="shared" si="1"/>
        <v>1</v>
      </c>
      <c r="M9" s="1">
        <v>5</v>
      </c>
      <c r="N9" s="1">
        <v>5</v>
      </c>
      <c r="O9" s="1">
        <v>5</v>
      </c>
      <c r="P9" s="1">
        <v>5</v>
      </c>
      <c r="Q9" s="1">
        <v>5</v>
      </c>
      <c r="R9" s="1">
        <f t="shared" si="2"/>
        <v>25</v>
      </c>
      <c r="S9" s="1">
        <f t="shared" si="3"/>
        <v>2</v>
      </c>
      <c r="T9" s="1" t="s">
        <v>47</v>
      </c>
      <c r="U9" s="1" t="s">
        <v>47</v>
      </c>
      <c r="V9" s="1">
        <v>5</v>
      </c>
      <c r="W9" s="1" t="s">
        <v>47</v>
      </c>
      <c r="X9" s="1" t="s">
        <v>47</v>
      </c>
      <c r="Y9" s="1">
        <v>5</v>
      </c>
      <c r="Z9" s="1">
        <v>5</v>
      </c>
      <c r="AA9" s="1">
        <f t="shared" si="4"/>
        <v>15</v>
      </c>
      <c r="AB9" s="1">
        <f t="shared" si="5"/>
        <v>1</v>
      </c>
      <c r="AC9" s="1" t="s">
        <v>47</v>
      </c>
      <c r="AD9" s="1" t="s">
        <v>47</v>
      </c>
      <c r="AE9" s="1">
        <v>5</v>
      </c>
      <c r="AF9" s="1">
        <v>5</v>
      </c>
      <c r="AG9" s="1">
        <f t="shared" si="6"/>
        <v>10</v>
      </c>
      <c r="AH9" s="1">
        <f t="shared" si="7"/>
        <v>1</v>
      </c>
      <c r="AI9" s="1">
        <v>5</v>
      </c>
      <c r="AJ9" s="1" t="s">
        <v>47</v>
      </c>
      <c r="AK9" s="1" t="s">
        <v>47</v>
      </c>
      <c r="AL9" s="1">
        <v>1</v>
      </c>
      <c r="AM9" s="1">
        <v>5</v>
      </c>
      <c r="AN9" s="1">
        <f t="shared" si="8"/>
        <v>11</v>
      </c>
      <c r="AO9" s="1">
        <f t="shared" si="9"/>
        <v>1</v>
      </c>
      <c r="AP9" s="1">
        <v>5</v>
      </c>
      <c r="AQ9" s="1">
        <v>5</v>
      </c>
      <c r="AR9" s="1" t="s">
        <v>47</v>
      </c>
      <c r="AS9" s="1" t="s">
        <v>47</v>
      </c>
      <c r="AT9" s="1">
        <f t="shared" si="10"/>
        <v>10</v>
      </c>
      <c r="AU9" s="1">
        <f t="shared" si="11"/>
        <v>1</v>
      </c>
      <c r="AV9" s="1">
        <f t="shared" si="12"/>
        <v>71</v>
      </c>
      <c r="AW9" s="1">
        <f t="shared" si="13"/>
        <v>1</v>
      </c>
      <c r="AX9" s="1">
        <v>6</v>
      </c>
      <c r="AY9" s="1">
        <v>10</v>
      </c>
      <c r="AZ9" s="1" t="s">
        <v>47</v>
      </c>
      <c r="BA9" s="1">
        <v>12</v>
      </c>
      <c r="BB9" s="1">
        <v>9</v>
      </c>
      <c r="BC9" s="1" t="s">
        <v>47</v>
      </c>
      <c r="BD9" s="1">
        <v>15</v>
      </c>
      <c r="BE9" s="1">
        <v>10</v>
      </c>
      <c r="BF9" s="1" t="s">
        <v>47</v>
      </c>
      <c r="BG9" s="1" t="s">
        <v>47</v>
      </c>
      <c r="BH9" s="1" t="s">
        <v>47</v>
      </c>
      <c r="BI9" s="1" t="s">
        <v>47</v>
      </c>
      <c r="BJ9" s="1" t="s">
        <v>47</v>
      </c>
      <c r="BK9" s="1" t="s">
        <v>47</v>
      </c>
      <c r="BL9" s="1" t="s">
        <v>47</v>
      </c>
      <c r="BM9" s="1" t="s">
        <v>47</v>
      </c>
      <c r="BN9" s="1" t="s">
        <v>47</v>
      </c>
      <c r="BO9" s="1" t="s">
        <v>47</v>
      </c>
      <c r="BP9" s="1" t="s">
        <v>47</v>
      </c>
      <c r="BQ9" s="1" t="s">
        <v>47</v>
      </c>
      <c r="BR9" s="1" t="s">
        <v>47</v>
      </c>
      <c r="BS9" s="1" t="s">
        <v>47</v>
      </c>
      <c r="BT9" s="1" t="s">
        <v>47</v>
      </c>
      <c r="BU9" s="1" t="s">
        <v>47</v>
      </c>
      <c r="BV9" s="1" t="s">
        <v>47</v>
      </c>
      <c r="BW9" s="1" t="s">
        <v>47</v>
      </c>
      <c r="BX9" s="1" t="s">
        <v>47</v>
      </c>
      <c r="BY9" s="14" t="s">
        <v>47</v>
      </c>
      <c r="BZ9" s="1" t="s">
        <v>47</v>
      </c>
      <c r="CA9" s="14" t="s">
        <v>47</v>
      </c>
      <c r="CB9" s="14" t="s">
        <v>47</v>
      </c>
      <c r="CC9" s="14" t="s">
        <v>47</v>
      </c>
      <c r="CD9" s="1">
        <f t="shared" si="14"/>
        <v>62</v>
      </c>
      <c r="CE9" s="1">
        <f t="shared" si="15"/>
        <v>0</v>
      </c>
      <c r="CF9" s="1">
        <f t="shared" si="16"/>
        <v>177</v>
      </c>
      <c r="CG9" s="1">
        <f t="shared" si="17"/>
        <v>1</v>
      </c>
    </row>
    <row r="10" spans="1:85" ht="25.5" x14ac:dyDescent="0.2">
      <c r="A10" s="14" t="s">
        <v>74</v>
      </c>
      <c r="B10" s="14" t="s">
        <v>72</v>
      </c>
      <c r="C10" s="14" t="s">
        <v>90</v>
      </c>
      <c r="D10" s="1">
        <v>7</v>
      </c>
      <c r="E10" s="1">
        <v>10</v>
      </c>
      <c r="F10" s="1" t="s">
        <v>47</v>
      </c>
      <c r="G10" s="1">
        <v>10</v>
      </c>
      <c r="H10" s="1">
        <v>15</v>
      </c>
      <c r="I10" s="1" t="s">
        <v>47</v>
      </c>
      <c r="J10" s="1" t="s">
        <v>47</v>
      </c>
      <c r="K10" s="1">
        <f t="shared" si="0"/>
        <v>42</v>
      </c>
      <c r="L10" s="1">
        <f t="shared" si="1"/>
        <v>1</v>
      </c>
      <c r="M10" s="1">
        <v>5</v>
      </c>
      <c r="N10" s="1">
        <v>5</v>
      </c>
      <c r="O10" s="1">
        <v>5</v>
      </c>
      <c r="P10" s="1">
        <v>5</v>
      </c>
      <c r="Q10" s="1" t="s">
        <v>47</v>
      </c>
      <c r="R10" s="1">
        <f t="shared" si="2"/>
        <v>20</v>
      </c>
      <c r="S10" s="1">
        <f t="shared" si="3"/>
        <v>2</v>
      </c>
      <c r="T10" s="1" t="s">
        <v>47</v>
      </c>
      <c r="U10" s="1">
        <v>5</v>
      </c>
      <c r="V10" s="1" t="s">
        <v>47</v>
      </c>
      <c r="W10" s="1" t="s">
        <v>47</v>
      </c>
      <c r="X10" s="1">
        <v>5</v>
      </c>
      <c r="Y10" s="1">
        <v>5</v>
      </c>
      <c r="Z10" s="1" t="s">
        <v>47</v>
      </c>
      <c r="AA10" s="1">
        <f t="shared" si="4"/>
        <v>15</v>
      </c>
      <c r="AB10" s="1">
        <f t="shared" si="5"/>
        <v>1</v>
      </c>
      <c r="AC10" s="1">
        <v>5</v>
      </c>
      <c r="AD10" s="1">
        <v>5</v>
      </c>
      <c r="AE10" s="1">
        <v>5</v>
      </c>
      <c r="AF10" s="1">
        <v>5</v>
      </c>
      <c r="AG10" s="1">
        <f t="shared" si="6"/>
        <v>20</v>
      </c>
      <c r="AH10" s="1">
        <f t="shared" si="7"/>
        <v>2</v>
      </c>
      <c r="AI10" s="1">
        <v>5</v>
      </c>
      <c r="AJ10" s="1" t="s">
        <v>47</v>
      </c>
      <c r="AK10" s="1">
        <v>5</v>
      </c>
      <c r="AL10" s="1">
        <v>1</v>
      </c>
      <c r="AM10" s="1">
        <v>2</v>
      </c>
      <c r="AN10" s="1">
        <f t="shared" si="8"/>
        <v>13</v>
      </c>
      <c r="AO10" s="1">
        <f t="shared" si="9"/>
        <v>1</v>
      </c>
      <c r="AP10" s="1" t="s">
        <v>47</v>
      </c>
      <c r="AQ10" s="1">
        <v>5</v>
      </c>
      <c r="AR10" s="1" t="s">
        <v>47</v>
      </c>
      <c r="AS10" s="1" t="s">
        <v>47</v>
      </c>
      <c r="AT10" s="1">
        <f t="shared" si="10"/>
        <v>5</v>
      </c>
      <c r="AU10" s="1">
        <f t="shared" si="11"/>
        <v>0</v>
      </c>
      <c r="AV10" s="1">
        <f t="shared" si="12"/>
        <v>73</v>
      </c>
      <c r="AW10" s="1">
        <f t="shared" si="13"/>
        <v>1</v>
      </c>
      <c r="AX10" s="1">
        <v>6</v>
      </c>
      <c r="AY10" s="1" t="s">
        <v>47</v>
      </c>
      <c r="AZ10" s="1" t="s">
        <v>47</v>
      </c>
      <c r="BA10" s="1">
        <v>15</v>
      </c>
      <c r="BB10" s="1" t="s">
        <v>47</v>
      </c>
      <c r="BC10" s="1">
        <v>1</v>
      </c>
      <c r="BD10" s="1">
        <v>15</v>
      </c>
      <c r="BE10" s="1">
        <v>15</v>
      </c>
      <c r="BF10" s="1" t="s">
        <v>47</v>
      </c>
      <c r="BG10" s="1" t="s">
        <v>47</v>
      </c>
      <c r="BH10" s="1" t="s">
        <v>47</v>
      </c>
      <c r="BI10" s="1" t="s">
        <v>47</v>
      </c>
      <c r="BJ10" s="1" t="s">
        <v>47</v>
      </c>
      <c r="BK10" s="1" t="s">
        <v>47</v>
      </c>
      <c r="BL10" s="1" t="s">
        <v>47</v>
      </c>
      <c r="BM10" s="1" t="s">
        <v>47</v>
      </c>
      <c r="BN10" s="1" t="s">
        <v>47</v>
      </c>
      <c r="BO10" s="1" t="s">
        <v>47</v>
      </c>
      <c r="BP10" s="1" t="s">
        <v>47</v>
      </c>
      <c r="BQ10" s="1" t="s">
        <v>47</v>
      </c>
      <c r="BR10" s="1" t="s">
        <v>47</v>
      </c>
      <c r="BS10" s="1" t="s">
        <v>47</v>
      </c>
      <c r="BT10" s="1" t="s">
        <v>47</v>
      </c>
      <c r="BU10" s="1" t="s">
        <v>47</v>
      </c>
      <c r="BV10" s="1" t="s">
        <v>47</v>
      </c>
      <c r="BW10" s="1" t="s">
        <v>47</v>
      </c>
      <c r="BX10" s="1" t="s">
        <v>47</v>
      </c>
      <c r="BY10" s="14" t="s">
        <v>47</v>
      </c>
      <c r="BZ10" s="1" t="s">
        <v>47</v>
      </c>
      <c r="CA10" s="14" t="s">
        <v>47</v>
      </c>
      <c r="CB10" s="14" t="s">
        <v>47</v>
      </c>
      <c r="CC10" s="14" t="s">
        <v>47</v>
      </c>
      <c r="CD10" s="1">
        <f t="shared" si="14"/>
        <v>52</v>
      </c>
      <c r="CE10" s="1">
        <f t="shared" si="15"/>
        <v>0</v>
      </c>
      <c r="CF10" s="1">
        <f t="shared" si="16"/>
        <v>167</v>
      </c>
      <c r="CG10" s="1">
        <f t="shared" si="17"/>
        <v>1</v>
      </c>
    </row>
    <row r="11" spans="1:85" ht="25.5" x14ac:dyDescent="0.2">
      <c r="A11" s="14" t="s">
        <v>65</v>
      </c>
      <c r="B11" s="14" t="s">
        <v>64</v>
      </c>
      <c r="C11" s="14" t="s">
        <v>90</v>
      </c>
      <c r="D11" s="1">
        <v>5</v>
      </c>
      <c r="E11" s="1">
        <v>5</v>
      </c>
      <c r="F11" s="1">
        <v>2</v>
      </c>
      <c r="G11" s="1">
        <v>7</v>
      </c>
      <c r="H11" s="1">
        <v>15</v>
      </c>
      <c r="I11" s="1" t="s">
        <v>47</v>
      </c>
      <c r="J11" s="1" t="s">
        <v>47</v>
      </c>
      <c r="K11" s="1">
        <f t="shared" si="0"/>
        <v>34</v>
      </c>
      <c r="L11" s="1">
        <f t="shared" si="1"/>
        <v>1</v>
      </c>
      <c r="M11" s="1">
        <v>5</v>
      </c>
      <c r="N11" s="1">
        <v>5</v>
      </c>
      <c r="O11" s="1">
        <v>5</v>
      </c>
      <c r="P11" s="1">
        <v>5</v>
      </c>
      <c r="Q11" s="1">
        <v>5</v>
      </c>
      <c r="R11" s="1">
        <f t="shared" si="2"/>
        <v>25</v>
      </c>
      <c r="S11" s="1">
        <f t="shared" si="3"/>
        <v>2</v>
      </c>
      <c r="T11" s="1" t="s">
        <v>47</v>
      </c>
      <c r="U11" s="1">
        <v>5</v>
      </c>
      <c r="V11" s="1" t="s">
        <v>47</v>
      </c>
      <c r="W11" s="1" t="s">
        <v>47</v>
      </c>
      <c r="X11" s="1" t="s">
        <v>47</v>
      </c>
      <c r="Y11" s="1">
        <v>5</v>
      </c>
      <c r="Z11" s="1">
        <v>5</v>
      </c>
      <c r="AA11" s="1">
        <f t="shared" si="4"/>
        <v>15</v>
      </c>
      <c r="AB11" s="1">
        <f t="shared" si="5"/>
        <v>1</v>
      </c>
      <c r="AC11" s="1">
        <v>5</v>
      </c>
      <c r="AD11" s="1" t="s">
        <v>47</v>
      </c>
      <c r="AE11" s="1">
        <v>5</v>
      </c>
      <c r="AF11" s="1">
        <v>5</v>
      </c>
      <c r="AG11" s="1">
        <f t="shared" si="6"/>
        <v>15</v>
      </c>
      <c r="AH11" s="1">
        <f t="shared" si="7"/>
        <v>2</v>
      </c>
      <c r="AI11" s="1">
        <v>5</v>
      </c>
      <c r="AJ11" s="1" t="s">
        <v>47</v>
      </c>
      <c r="AK11" s="1">
        <v>5</v>
      </c>
      <c r="AL11" s="1">
        <v>1</v>
      </c>
      <c r="AM11" s="1">
        <v>1</v>
      </c>
      <c r="AN11" s="1">
        <f t="shared" si="8"/>
        <v>12</v>
      </c>
      <c r="AO11" s="1">
        <f t="shared" si="9"/>
        <v>1</v>
      </c>
      <c r="AP11" s="1">
        <v>5</v>
      </c>
      <c r="AQ11" s="1">
        <v>5</v>
      </c>
      <c r="AR11" s="1" t="s">
        <v>47</v>
      </c>
      <c r="AS11" s="1" t="s">
        <v>47</v>
      </c>
      <c r="AT11" s="1">
        <f t="shared" si="10"/>
        <v>10</v>
      </c>
      <c r="AU11" s="1">
        <f t="shared" si="11"/>
        <v>1</v>
      </c>
      <c r="AV11" s="1">
        <f t="shared" si="12"/>
        <v>77</v>
      </c>
      <c r="AW11" s="1">
        <f t="shared" si="13"/>
        <v>1</v>
      </c>
      <c r="AX11" s="1">
        <v>15</v>
      </c>
      <c r="AY11" s="1" t="s">
        <v>47</v>
      </c>
      <c r="AZ11" s="1" t="s">
        <v>47</v>
      </c>
      <c r="BA11" s="1">
        <v>15</v>
      </c>
      <c r="BB11" s="1" t="s">
        <v>47</v>
      </c>
      <c r="BC11" s="1" t="s">
        <v>47</v>
      </c>
      <c r="BD11" s="1">
        <v>15</v>
      </c>
      <c r="BE11" s="1" t="s">
        <v>47</v>
      </c>
      <c r="BF11" s="1" t="s">
        <v>47</v>
      </c>
      <c r="BG11" s="1" t="s">
        <v>47</v>
      </c>
      <c r="BH11" s="1" t="s">
        <v>47</v>
      </c>
      <c r="BI11" s="1" t="s">
        <v>47</v>
      </c>
      <c r="BJ11" s="1" t="s">
        <v>47</v>
      </c>
      <c r="BK11" s="1" t="s">
        <v>47</v>
      </c>
      <c r="BL11" s="1" t="s">
        <v>47</v>
      </c>
      <c r="BM11" s="1" t="s">
        <v>47</v>
      </c>
      <c r="BN11" s="1" t="s">
        <v>47</v>
      </c>
      <c r="BO11" s="1" t="s">
        <v>47</v>
      </c>
      <c r="BP11" s="1" t="s">
        <v>47</v>
      </c>
      <c r="BQ11" s="1" t="s">
        <v>47</v>
      </c>
      <c r="BR11" s="1" t="s">
        <v>47</v>
      </c>
      <c r="BS11" s="1" t="s">
        <v>47</v>
      </c>
      <c r="BT11" s="1" t="s">
        <v>47</v>
      </c>
      <c r="BU11" s="1" t="s">
        <v>47</v>
      </c>
      <c r="BV11" s="1" t="s">
        <v>47</v>
      </c>
      <c r="BW11" s="1" t="s">
        <v>47</v>
      </c>
      <c r="BX11" s="1" t="s">
        <v>47</v>
      </c>
      <c r="BY11" s="14" t="s">
        <v>47</v>
      </c>
      <c r="BZ11" s="1" t="s">
        <v>47</v>
      </c>
      <c r="CA11" s="14" t="s">
        <v>47</v>
      </c>
      <c r="CB11" s="14" t="s">
        <v>47</v>
      </c>
      <c r="CC11" s="14" t="s">
        <v>47</v>
      </c>
      <c r="CD11" s="1">
        <f t="shared" si="14"/>
        <v>45</v>
      </c>
      <c r="CE11" s="1">
        <f t="shared" si="15"/>
        <v>0</v>
      </c>
      <c r="CF11" s="1">
        <f t="shared" si="16"/>
        <v>156</v>
      </c>
      <c r="CG11" s="1">
        <f t="shared" si="17"/>
        <v>0</v>
      </c>
    </row>
    <row r="12" spans="1:85" ht="25.5" x14ac:dyDescent="0.2">
      <c r="A12" s="14" t="s">
        <v>68</v>
      </c>
      <c r="B12" s="14" t="s">
        <v>67</v>
      </c>
      <c r="C12" s="14" t="s">
        <v>90</v>
      </c>
      <c r="D12" s="1">
        <v>2</v>
      </c>
      <c r="E12" s="1">
        <v>7</v>
      </c>
      <c r="F12" s="1">
        <v>2</v>
      </c>
      <c r="G12" s="1">
        <v>7</v>
      </c>
      <c r="H12" s="1">
        <v>9</v>
      </c>
      <c r="I12" s="1" t="s">
        <v>47</v>
      </c>
      <c r="J12" s="1" t="s">
        <v>47</v>
      </c>
      <c r="K12" s="1">
        <f t="shared" si="0"/>
        <v>27</v>
      </c>
      <c r="L12" s="1">
        <f t="shared" si="1"/>
        <v>1</v>
      </c>
      <c r="M12" s="1">
        <v>5</v>
      </c>
      <c r="N12" s="1">
        <v>5</v>
      </c>
      <c r="O12" s="1">
        <v>5</v>
      </c>
      <c r="P12" s="1">
        <v>5</v>
      </c>
      <c r="Q12" s="1" t="s">
        <v>47</v>
      </c>
      <c r="R12" s="1">
        <f t="shared" si="2"/>
        <v>20</v>
      </c>
      <c r="S12" s="1">
        <f t="shared" si="3"/>
        <v>2</v>
      </c>
      <c r="T12" s="1" t="s">
        <v>47</v>
      </c>
      <c r="U12" s="1">
        <v>5</v>
      </c>
      <c r="V12" s="1">
        <v>5</v>
      </c>
      <c r="W12" s="1" t="s">
        <v>47</v>
      </c>
      <c r="X12" s="1" t="s">
        <v>47</v>
      </c>
      <c r="Y12" s="1">
        <v>5</v>
      </c>
      <c r="Z12" s="1" t="s">
        <v>47</v>
      </c>
      <c r="AA12" s="1">
        <f t="shared" si="4"/>
        <v>15</v>
      </c>
      <c r="AB12" s="1">
        <f t="shared" si="5"/>
        <v>1</v>
      </c>
      <c r="AC12" s="1">
        <v>5</v>
      </c>
      <c r="AD12" s="1" t="s">
        <v>47</v>
      </c>
      <c r="AE12" s="1">
        <v>5</v>
      </c>
      <c r="AF12" s="1">
        <v>5</v>
      </c>
      <c r="AG12" s="1">
        <f t="shared" si="6"/>
        <v>15</v>
      </c>
      <c r="AH12" s="1">
        <f t="shared" si="7"/>
        <v>2</v>
      </c>
      <c r="AI12" s="1">
        <v>5</v>
      </c>
      <c r="AJ12" s="1" t="s">
        <v>47</v>
      </c>
      <c r="AK12" s="1" t="s">
        <v>47</v>
      </c>
      <c r="AL12" s="1" t="s">
        <v>47</v>
      </c>
      <c r="AM12" s="1">
        <v>2</v>
      </c>
      <c r="AN12" s="1">
        <f t="shared" si="8"/>
        <v>7</v>
      </c>
      <c r="AO12" s="1">
        <f t="shared" si="9"/>
        <v>1</v>
      </c>
      <c r="AP12" s="1">
        <v>5</v>
      </c>
      <c r="AQ12" s="1">
        <v>5</v>
      </c>
      <c r="AR12" s="1" t="s">
        <v>47</v>
      </c>
      <c r="AS12" s="1" t="s">
        <v>47</v>
      </c>
      <c r="AT12" s="1">
        <f t="shared" si="10"/>
        <v>10</v>
      </c>
      <c r="AU12" s="1">
        <f t="shared" si="11"/>
        <v>1</v>
      </c>
      <c r="AV12" s="1">
        <f t="shared" si="12"/>
        <v>67</v>
      </c>
      <c r="AW12" s="1">
        <f t="shared" si="13"/>
        <v>1</v>
      </c>
      <c r="AX12" s="1">
        <v>15</v>
      </c>
      <c r="AY12" s="1">
        <v>10</v>
      </c>
      <c r="AZ12" s="1" t="s">
        <v>47</v>
      </c>
      <c r="BA12" s="1" t="s">
        <v>47</v>
      </c>
      <c r="BB12" s="1" t="s">
        <v>47</v>
      </c>
      <c r="BC12" s="1" t="s">
        <v>47</v>
      </c>
      <c r="BD12" s="1" t="s">
        <v>47</v>
      </c>
      <c r="BE12" s="1">
        <v>12</v>
      </c>
      <c r="BF12" s="1" t="s">
        <v>47</v>
      </c>
      <c r="BG12" s="1" t="s">
        <v>47</v>
      </c>
      <c r="BH12" s="1" t="s">
        <v>47</v>
      </c>
      <c r="BI12" s="1" t="s">
        <v>47</v>
      </c>
      <c r="BJ12" s="1" t="s">
        <v>47</v>
      </c>
      <c r="BK12" s="1" t="s">
        <v>47</v>
      </c>
      <c r="BL12" s="1" t="s">
        <v>47</v>
      </c>
      <c r="BM12" s="1" t="s">
        <v>47</v>
      </c>
      <c r="BN12" s="1" t="s">
        <v>47</v>
      </c>
      <c r="BO12" s="1" t="s">
        <v>47</v>
      </c>
      <c r="BP12" s="1" t="s">
        <v>47</v>
      </c>
      <c r="BQ12" s="1" t="s">
        <v>47</v>
      </c>
      <c r="BR12" s="1" t="s">
        <v>47</v>
      </c>
      <c r="BS12" s="1" t="s">
        <v>47</v>
      </c>
      <c r="BT12" s="1" t="s">
        <v>47</v>
      </c>
      <c r="BU12" s="1" t="s">
        <v>47</v>
      </c>
      <c r="BV12" s="1" t="s">
        <v>47</v>
      </c>
      <c r="BW12" s="1" t="s">
        <v>47</v>
      </c>
      <c r="BX12" s="1" t="s">
        <v>47</v>
      </c>
      <c r="BY12" s="14" t="s">
        <v>47</v>
      </c>
      <c r="BZ12" s="1" t="s">
        <v>47</v>
      </c>
      <c r="CA12" s="14">
        <v>9</v>
      </c>
      <c r="CB12" s="14" t="s">
        <v>47</v>
      </c>
      <c r="CC12" s="14" t="s">
        <v>47</v>
      </c>
      <c r="CD12" s="1">
        <f t="shared" si="14"/>
        <v>46</v>
      </c>
      <c r="CE12" s="1">
        <f t="shared" si="15"/>
        <v>0</v>
      </c>
      <c r="CF12" s="1">
        <f t="shared" si="16"/>
        <v>140</v>
      </c>
      <c r="CG12" s="1">
        <f t="shared" si="17"/>
        <v>0</v>
      </c>
    </row>
    <row r="13" spans="1:85" ht="25.5" x14ac:dyDescent="0.2">
      <c r="A13" s="14" t="s">
        <v>81</v>
      </c>
      <c r="B13" s="14" t="s">
        <v>80</v>
      </c>
      <c r="C13" s="14" t="s">
        <v>90</v>
      </c>
      <c r="D13" s="1">
        <v>2</v>
      </c>
      <c r="E13" s="1">
        <v>10</v>
      </c>
      <c r="F13" s="1">
        <v>2</v>
      </c>
      <c r="G13" s="1">
        <v>5</v>
      </c>
      <c r="H13" s="1" t="s">
        <v>47</v>
      </c>
      <c r="I13" s="1" t="s">
        <v>47</v>
      </c>
      <c r="J13" s="1" t="s">
        <v>47</v>
      </c>
      <c r="K13" s="1">
        <f t="shared" si="0"/>
        <v>19</v>
      </c>
      <c r="L13" s="1">
        <f t="shared" si="1"/>
        <v>0</v>
      </c>
      <c r="M13" s="1">
        <v>5</v>
      </c>
      <c r="N13" s="1">
        <v>5</v>
      </c>
      <c r="O13" s="1" t="s">
        <v>47</v>
      </c>
      <c r="P13" s="1">
        <v>5</v>
      </c>
      <c r="Q13" s="1">
        <v>5</v>
      </c>
      <c r="R13" s="1">
        <f t="shared" si="2"/>
        <v>20</v>
      </c>
      <c r="S13" s="1">
        <f t="shared" si="3"/>
        <v>2</v>
      </c>
      <c r="T13" s="1" t="s">
        <v>47</v>
      </c>
      <c r="U13" s="1" t="s">
        <v>47</v>
      </c>
      <c r="V13" s="1">
        <v>5</v>
      </c>
      <c r="W13" s="1">
        <v>5</v>
      </c>
      <c r="X13" s="1" t="s">
        <v>47</v>
      </c>
      <c r="Y13" s="1">
        <v>5</v>
      </c>
      <c r="Z13" s="1">
        <v>5</v>
      </c>
      <c r="AA13" s="1">
        <f t="shared" si="4"/>
        <v>20</v>
      </c>
      <c r="AB13" s="1">
        <f t="shared" si="5"/>
        <v>1</v>
      </c>
      <c r="AC13" s="1">
        <v>5</v>
      </c>
      <c r="AD13" s="1">
        <v>5</v>
      </c>
      <c r="AE13" s="1">
        <v>5</v>
      </c>
      <c r="AF13" s="1">
        <v>5</v>
      </c>
      <c r="AG13" s="1">
        <f t="shared" si="6"/>
        <v>20</v>
      </c>
      <c r="AH13" s="1">
        <f t="shared" si="7"/>
        <v>2</v>
      </c>
      <c r="AI13" s="1">
        <v>5</v>
      </c>
      <c r="AJ13" s="1">
        <v>5</v>
      </c>
      <c r="AK13" s="1">
        <v>5</v>
      </c>
      <c r="AL13" s="1" t="s">
        <v>47</v>
      </c>
      <c r="AM13" s="1">
        <v>2</v>
      </c>
      <c r="AN13" s="1">
        <f t="shared" si="8"/>
        <v>17</v>
      </c>
      <c r="AO13" s="1">
        <f t="shared" si="9"/>
        <v>2</v>
      </c>
      <c r="AP13" s="1" t="s">
        <v>47</v>
      </c>
      <c r="AQ13" s="1">
        <v>5</v>
      </c>
      <c r="AR13" s="1" t="s">
        <v>47</v>
      </c>
      <c r="AS13" s="1" t="s">
        <v>47</v>
      </c>
      <c r="AT13" s="1">
        <f t="shared" si="10"/>
        <v>5</v>
      </c>
      <c r="AU13" s="1">
        <f t="shared" si="11"/>
        <v>0</v>
      </c>
      <c r="AV13" s="1">
        <f t="shared" si="12"/>
        <v>82</v>
      </c>
      <c r="AW13" s="1">
        <f t="shared" si="13"/>
        <v>1</v>
      </c>
      <c r="AX13" s="1">
        <v>15</v>
      </c>
      <c r="AY13" s="1" t="s">
        <v>47</v>
      </c>
      <c r="AZ13" s="1" t="s">
        <v>47</v>
      </c>
      <c r="BA13" s="1" t="s">
        <v>47</v>
      </c>
      <c r="BB13" s="1" t="s">
        <v>47</v>
      </c>
      <c r="BC13" s="1" t="s">
        <v>47</v>
      </c>
      <c r="BD13" s="1">
        <v>3</v>
      </c>
      <c r="BE13" s="1" t="s">
        <v>47</v>
      </c>
      <c r="BF13" s="1" t="s">
        <v>47</v>
      </c>
      <c r="BG13" s="1" t="s">
        <v>47</v>
      </c>
      <c r="BH13" s="1" t="s">
        <v>47</v>
      </c>
      <c r="BI13" s="1" t="s">
        <v>47</v>
      </c>
      <c r="BJ13" s="1" t="s">
        <v>47</v>
      </c>
      <c r="BK13" s="1" t="s">
        <v>47</v>
      </c>
      <c r="BL13" s="1" t="s">
        <v>47</v>
      </c>
      <c r="BM13" s="1" t="s">
        <v>47</v>
      </c>
      <c r="BN13" s="1" t="s">
        <v>47</v>
      </c>
      <c r="BO13" s="1" t="s">
        <v>47</v>
      </c>
      <c r="BP13" s="1" t="s">
        <v>47</v>
      </c>
      <c r="BQ13" s="1" t="s">
        <v>47</v>
      </c>
      <c r="BR13" s="1" t="s">
        <v>47</v>
      </c>
      <c r="BS13" s="1" t="s">
        <v>47</v>
      </c>
      <c r="BT13" s="1" t="s">
        <v>47</v>
      </c>
      <c r="BU13" s="1" t="s">
        <v>47</v>
      </c>
      <c r="BV13" s="1" t="s">
        <v>47</v>
      </c>
      <c r="BW13" s="1" t="s">
        <v>47</v>
      </c>
      <c r="BX13" s="1" t="s">
        <v>47</v>
      </c>
      <c r="BY13" s="14" t="s">
        <v>47</v>
      </c>
      <c r="BZ13" s="1" t="s">
        <v>47</v>
      </c>
      <c r="CA13" s="14" t="s">
        <v>47</v>
      </c>
      <c r="CB13" s="14" t="s">
        <v>47</v>
      </c>
      <c r="CC13" s="14" t="s">
        <v>47</v>
      </c>
      <c r="CD13" s="1">
        <f t="shared" si="14"/>
        <v>18</v>
      </c>
      <c r="CE13" s="1">
        <f t="shared" si="15"/>
        <v>0</v>
      </c>
      <c r="CF13" s="1">
        <f t="shared" si="16"/>
        <v>119</v>
      </c>
      <c r="CG13" s="1">
        <f t="shared" si="17"/>
        <v>0</v>
      </c>
    </row>
    <row r="14" spans="1:85" ht="38.25" x14ac:dyDescent="0.2">
      <c r="A14" s="14" t="s">
        <v>57</v>
      </c>
      <c r="B14" s="14" t="s">
        <v>56</v>
      </c>
      <c r="C14" s="14" t="s">
        <v>90</v>
      </c>
      <c r="D14" s="1">
        <v>7</v>
      </c>
      <c r="E14" s="1">
        <v>10</v>
      </c>
      <c r="F14" s="1" t="s">
        <v>47</v>
      </c>
      <c r="G14" s="1">
        <v>10</v>
      </c>
      <c r="H14" s="1" t="s">
        <v>47</v>
      </c>
      <c r="I14" s="1" t="s">
        <v>47</v>
      </c>
      <c r="J14" s="1" t="s">
        <v>47</v>
      </c>
      <c r="K14" s="1">
        <f t="shared" si="0"/>
        <v>27</v>
      </c>
      <c r="L14" s="1">
        <f t="shared" si="1"/>
        <v>1</v>
      </c>
      <c r="M14" s="1">
        <v>5</v>
      </c>
      <c r="N14" s="1">
        <v>5</v>
      </c>
      <c r="O14" s="1">
        <v>5</v>
      </c>
      <c r="P14" s="1">
        <v>5</v>
      </c>
      <c r="Q14" s="1" t="s">
        <v>47</v>
      </c>
      <c r="R14" s="1">
        <f t="shared" si="2"/>
        <v>20</v>
      </c>
      <c r="S14" s="1">
        <f t="shared" si="3"/>
        <v>2</v>
      </c>
      <c r="T14" s="1" t="s">
        <v>47</v>
      </c>
      <c r="U14" s="1" t="s">
        <v>47</v>
      </c>
      <c r="V14" s="1" t="s">
        <v>47</v>
      </c>
      <c r="W14" s="1" t="s">
        <v>47</v>
      </c>
      <c r="X14" s="1" t="s">
        <v>47</v>
      </c>
      <c r="Y14" s="1" t="s">
        <v>47</v>
      </c>
      <c r="Z14" s="1" t="s">
        <v>47</v>
      </c>
      <c r="AA14" s="1">
        <f t="shared" si="4"/>
        <v>0</v>
      </c>
      <c r="AB14" s="1">
        <f t="shared" si="5"/>
        <v>0</v>
      </c>
      <c r="AC14" s="1" t="s">
        <v>47</v>
      </c>
      <c r="AD14" s="1">
        <v>5</v>
      </c>
      <c r="AE14" s="1" t="s">
        <v>47</v>
      </c>
      <c r="AF14" s="1">
        <v>5</v>
      </c>
      <c r="AG14" s="1">
        <f t="shared" si="6"/>
        <v>10</v>
      </c>
      <c r="AH14" s="1">
        <f t="shared" si="7"/>
        <v>1</v>
      </c>
      <c r="AI14" s="1">
        <v>5</v>
      </c>
      <c r="AJ14" s="1" t="s">
        <v>47</v>
      </c>
      <c r="AK14" s="1" t="s">
        <v>47</v>
      </c>
      <c r="AL14" s="1" t="s">
        <v>47</v>
      </c>
      <c r="AM14" s="1">
        <v>1</v>
      </c>
      <c r="AN14" s="1">
        <f t="shared" si="8"/>
        <v>6</v>
      </c>
      <c r="AO14" s="1">
        <f t="shared" si="9"/>
        <v>0</v>
      </c>
      <c r="AP14" s="1" t="s">
        <v>47</v>
      </c>
      <c r="AQ14" s="1">
        <v>5</v>
      </c>
      <c r="AR14" s="1" t="s">
        <v>47</v>
      </c>
      <c r="AS14" s="1" t="s">
        <v>47</v>
      </c>
      <c r="AT14" s="1">
        <f t="shared" si="10"/>
        <v>5</v>
      </c>
      <c r="AU14" s="1">
        <f t="shared" si="11"/>
        <v>0</v>
      </c>
      <c r="AV14" s="1">
        <f t="shared" si="12"/>
        <v>41</v>
      </c>
      <c r="AW14" s="1">
        <f t="shared" si="13"/>
        <v>1</v>
      </c>
      <c r="AX14" s="1">
        <v>15</v>
      </c>
      <c r="AY14" s="1">
        <v>3</v>
      </c>
      <c r="AZ14" s="1">
        <v>2</v>
      </c>
      <c r="BA14" s="1">
        <v>12</v>
      </c>
      <c r="BB14" s="1" t="s">
        <v>47</v>
      </c>
      <c r="BC14" s="1" t="s">
        <v>47</v>
      </c>
      <c r="BD14" s="1">
        <v>15</v>
      </c>
      <c r="BE14" s="1" t="s">
        <v>47</v>
      </c>
      <c r="BF14" s="1" t="s">
        <v>47</v>
      </c>
      <c r="BG14" s="1" t="s">
        <v>47</v>
      </c>
      <c r="BH14" s="1" t="s">
        <v>47</v>
      </c>
      <c r="BI14" s="1" t="s">
        <v>47</v>
      </c>
      <c r="BJ14" s="1" t="s">
        <v>47</v>
      </c>
      <c r="BK14" s="1" t="s">
        <v>47</v>
      </c>
      <c r="BL14" s="1" t="s">
        <v>47</v>
      </c>
      <c r="BM14" s="1" t="s">
        <v>47</v>
      </c>
      <c r="BN14" s="1" t="s">
        <v>47</v>
      </c>
      <c r="BO14" s="1" t="s">
        <v>47</v>
      </c>
      <c r="BP14" s="1" t="s">
        <v>47</v>
      </c>
      <c r="BQ14" s="1" t="s">
        <v>47</v>
      </c>
      <c r="BR14" s="1" t="s">
        <v>47</v>
      </c>
      <c r="BS14" s="1" t="s">
        <v>47</v>
      </c>
      <c r="BT14" s="1" t="s">
        <v>47</v>
      </c>
      <c r="BU14" s="1" t="s">
        <v>47</v>
      </c>
      <c r="BV14" s="1" t="s">
        <v>47</v>
      </c>
      <c r="BW14" s="1" t="s">
        <v>47</v>
      </c>
      <c r="BX14" s="1" t="s">
        <v>47</v>
      </c>
      <c r="BY14" s="14" t="s">
        <v>47</v>
      </c>
      <c r="BZ14" s="1" t="s">
        <v>47</v>
      </c>
      <c r="CA14" s="14" t="s">
        <v>47</v>
      </c>
      <c r="CB14" s="14" t="s">
        <v>47</v>
      </c>
      <c r="CC14" s="14" t="s">
        <v>47</v>
      </c>
      <c r="CD14" s="1">
        <f t="shared" si="14"/>
        <v>47</v>
      </c>
      <c r="CE14" s="1">
        <f t="shared" si="15"/>
        <v>0</v>
      </c>
      <c r="CF14" s="1">
        <f t="shared" si="16"/>
        <v>115</v>
      </c>
      <c r="CG14" s="1">
        <f t="shared" si="17"/>
        <v>0</v>
      </c>
    </row>
    <row r="15" spans="1:85" ht="25.5" x14ac:dyDescent="0.2">
      <c r="A15" s="14" t="s">
        <v>83</v>
      </c>
      <c r="B15" s="14" t="s">
        <v>84</v>
      </c>
      <c r="C15" s="14" t="s">
        <v>90</v>
      </c>
      <c r="D15" s="1">
        <v>10</v>
      </c>
      <c r="E15" s="1">
        <v>10</v>
      </c>
      <c r="F15" s="1">
        <v>2</v>
      </c>
      <c r="G15" s="1">
        <v>10</v>
      </c>
      <c r="H15" s="1" t="s">
        <v>47</v>
      </c>
      <c r="I15" s="1" t="s">
        <v>47</v>
      </c>
      <c r="J15" s="1" t="s">
        <v>47</v>
      </c>
      <c r="K15" s="1">
        <f t="shared" si="0"/>
        <v>32</v>
      </c>
      <c r="L15" s="1">
        <f t="shared" si="1"/>
        <v>1</v>
      </c>
      <c r="M15" s="1">
        <v>5</v>
      </c>
      <c r="N15" s="1" t="s">
        <v>47</v>
      </c>
      <c r="O15" s="1" t="s">
        <v>47</v>
      </c>
      <c r="P15" s="1">
        <v>5</v>
      </c>
      <c r="Q15" s="1" t="s">
        <v>47</v>
      </c>
      <c r="R15" s="1">
        <f t="shared" si="2"/>
        <v>10</v>
      </c>
      <c r="S15" s="1">
        <f t="shared" si="3"/>
        <v>1</v>
      </c>
      <c r="T15" s="1" t="s">
        <v>47</v>
      </c>
      <c r="U15" s="1" t="s">
        <v>47</v>
      </c>
      <c r="V15" s="1">
        <v>5</v>
      </c>
      <c r="W15" s="1" t="s">
        <v>47</v>
      </c>
      <c r="X15" s="1" t="s">
        <v>47</v>
      </c>
      <c r="Y15" s="1">
        <v>5</v>
      </c>
      <c r="Z15" s="1" t="s">
        <v>47</v>
      </c>
      <c r="AA15" s="1">
        <f t="shared" si="4"/>
        <v>10</v>
      </c>
      <c r="AB15" s="1">
        <f t="shared" si="5"/>
        <v>0</v>
      </c>
      <c r="AC15" s="1" t="s">
        <v>47</v>
      </c>
      <c r="AD15" s="1" t="s">
        <v>47</v>
      </c>
      <c r="AE15" s="1">
        <v>5</v>
      </c>
      <c r="AF15" s="1">
        <v>5</v>
      </c>
      <c r="AG15" s="1">
        <f t="shared" si="6"/>
        <v>10</v>
      </c>
      <c r="AH15" s="1">
        <f t="shared" si="7"/>
        <v>1</v>
      </c>
      <c r="AI15" s="1">
        <v>5</v>
      </c>
      <c r="AJ15" s="1" t="s">
        <v>47</v>
      </c>
      <c r="AK15" s="1" t="s">
        <v>47</v>
      </c>
      <c r="AL15" s="1" t="s">
        <v>47</v>
      </c>
      <c r="AM15" s="1" t="s">
        <v>47</v>
      </c>
      <c r="AN15" s="1">
        <f t="shared" si="8"/>
        <v>5</v>
      </c>
      <c r="AO15" s="1">
        <f t="shared" si="9"/>
        <v>0</v>
      </c>
      <c r="AP15" s="1" t="s">
        <v>47</v>
      </c>
      <c r="AQ15" s="1">
        <v>5</v>
      </c>
      <c r="AR15" s="1" t="s">
        <v>47</v>
      </c>
      <c r="AS15" s="1" t="s">
        <v>47</v>
      </c>
      <c r="AT15" s="1">
        <f t="shared" si="10"/>
        <v>5</v>
      </c>
      <c r="AU15" s="1">
        <f t="shared" si="11"/>
        <v>0</v>
      </c>
      <c r="AV15" s="1">
        <f t="shared" si="12"/>
        <v>40</v>
      </c>
      <c r="AW15" s="1">
        <f t="shared" si="13"/>
        <v>1</v>
      </c>
      <c r="AX15" s="1" t="s">
        <v>47</v>
      </c>
      <c r="AY15" s="1">
        <v>6</v>
      </c>
      <c r="AZ15" s="1" t="s">
        <v>47</v>
      </c>
      <c r="BA15" s="1" t="s">
        <v>47</v>
      </c>
      <c r="BB15" s="1" t="s">
        <v>47</v>
      </c>
      <c r="BC15" s="1" t="s">
        <v>47</v>
      </c>
      <c r="BD15" s="1">
        <v>9</v>
      </c>
      <c r="BE15" s="1">
        <v>6</v>
      </c>
      <c r="BF15" s="1" t="s">
        <v>47</v>
      </c>
      <c r="BG15" s="1" t="s">
        <v>47</v>
      </c>
      <c r="BH15" s="1" t="s">
        <v>47</v>
      </c>
      <c r="BI15" s="1" t="s">
        <v>47</v>
      </c>
      <c r="BJ15" s="1" t="s">
        <v>47</v>
      </c>
      <c r="BK15" s="1" t="s">
        <v>47</v>
      </c>
      <c r="BL15" s="1" t="s">
        <v>47</v>
      </c>
      <c r="BM15" s="1" t="s">
        <v>47</v>
      </c>
      <c r="BN15" s="1" t="s">
        <v>47</v>
      </c>
      <c r="BO15" s="1" t="s">
        <v>47</v>
      </c>
      <c r="BP15" s="1" t="s">
        <v>47</v>
      </c>
      <c r="BQ15" s="1" t="s">
        <v>47</v>
      </c>
      <c r="BR15" s="1" t="s">
        <v>47</v>
      </c>
      <c r="BS15" s="1" t="s">
        <v>47</v>
      </c>
      <c r="BT15" s="1" t="s">
        <v>47</v>
      </c>
      <c r="BU15" s="1" t="s">
        <v>47</v>
      </c>
      <c r="BV15" s="1" t="s">
        <v>47</v>
      </c>
      <c r="BW15" s="1" t="s">
        <v>47</v>
      </c>
      <c r="BX15" s="1" t="s">
        <v>47</v>
      </c>
      <c r="BY15" s="14" t="s">
        <v>47</v>
      </c>
      <c r="BZ15" s="1" t="s">
        <v>47</v>
      </c>
      <c r="CA15" s="14">
        <v>6</v>
      </c>
      <c r="CB15" s="14" t="s">
        <v>47</v>
      </c>
      <c r="CC15" s="14" t="s">
        <v>47</v>
      </c>
      <c r="CD15" s="1">
        <f t="shared" si="14"/>
        <v>27</v>
      </c>
      <c r="CE15" s="1">
        <f t="shared" si="15"/>
        <v>0</v>
      </c>
      <c r="CF15" s="1">
        <f t="shared" si="16"/>
        <v>99</v>
      </c>
      <c r="CG15" s="1">
        <f t="shared" si="17"/>
        <v>0</v>
      </c>
    </row>
    <row r="16" spans="1:85" ht="25.5" x14ac:dyDescent="0.2">
      <c r="A16" s="14" t="s">
        <v>86</v>
      </c>
      <c r="B16" s="14" t="s">
        <v>129</v>
      </c>
      <c r="C16" s="14" t="s">
        <v>90</v>
      </c>
      <c r="D16" s="1">
        <v>5</v>
      </c>
      <c r="E16" s="1">
        <v>2</v>
      </c>
      <c r="F16" s="1" t="s">
        <v>47</v>
      </c>
      <c r="G16" s="1">
        <v>7</v>
      </c>
      <c r="H16" s="1" t="s">
        <v>47</v>
      </c>
      <c r="I16" s="1" t="s">
        <v>47</v>
      </c>
      <c r="J16" s="1" t="s">
        <v>47</v>
      </c>
      <c r="K16" s="1">
        <f t="shared" si="0"/>
        <v>14</v>
      </c>
      <c r="L16" s="1">
        <f t="shared" si="1"/>
        <v>0</v>
      </c>
      <c r="M16" s="1">
        <v>5</v>
      </c>
      <c r="N16" s="1">
        <v>5</v>
      </c>
      <c r="O16" s="1">
        <v>5</v>
      </c>
      <c r="P16" s="1">
        <v>5</v>
      </c>
      <c r="Q16" s="1" t="s">
        <v>47</v>
      </c>
      <c r="R16" s="1">
        <f t="shared" si="2"/>
        <v>20</v>
      </c>
      <c r="S16" s="1">
        <f t="shared" si="3"/>
        <v>2</v>
      </c>
      <c r="T16" s="1" t="s">
        <v>47</v>
      </c>
      <c r="U16" s="1">
        <v>5</v>
      </c>
      <c r="V16" s="1" t="s">
        <v>47</v>
      </c>
      <c r="W16" s="1" t="s">
        <v>47</v>
      </c>
      <c r="X16" s="1" t="s">
        <v>47</v>
      </c>
      <c r="Y16" s="1" t="s">
        <v>47</v>
      </c>
      <c r="Z16" s="1" t="s">
        <v>47</v>
      </c>
      <c r="AA16" s="1">
        <f t="shared" si="4"/>
        <v>5</v>
      </c>
      <c r="AB16" s="1">
        <f t="shared" si="5"/>
        <v>0</v>
      </c>
      <c r="AC16" s="1" t="s">
        <v>47</v>
      </c>
      <c r="AD16" s="1" t="s">
        <v>47</v>
      </c>
      <c r="AE16" s="1" t="s">
        <v>47</v>
      </c>
      <c r="AF16" s="1">
        <v>5</v>
      </c>
      <c r="AG16" s="1">
        <f t="shared" si="6"/>
        <v>5</v>
      </c>
      <c r="AH16" s="1">
        <f t="shared" si="7"/>
        <v>0</v>
      </c>
      <c r="AI16" s="1">
        <v>5</v>
      </c>
      <c r="AJ16" s="1" t="s">
        <v>47</v>
      </c>
      <c r="AK16" s="1" t="s">
        <v>47</v>
      </c>
      <c r="AL16" s="1" t="s">
        <v>47</v>
      </c>
      <c r="AM16" s="1">
        <v>1</v>
      </c>
      <c r="AN16" s="1">
        <f t="shared" si="8"/>
        <v>6</v>
      </c>
      <c r="AO16" s="1">
        <f t="shared" si="9"/>
        <v>0</v>
      </c>
      <c r="AP16" s="1" t="s">
        <v>47</v>
      </c>
      <c r="AQ16" s="1" t="s">
        <v>47</v>
      </c>
      <c r="AR16" s="1" t="s">
        <v>47</v>
      </c>
      <c r="AS16" s="1" t="s">
        <v>47</v>
      </c>
      <c r="AT16" s="1">
        <f t="shared" si="10"/>
        <v>0</v>
      </c>
      <c r="AU16" s="1">
        <f t="shared" si="11"/>
        <v>0</v>
      </c>
      <c r="AV16" s="1">
        <f t="shared" si="12"/>
        <v>36</v>
      </c>
      <c r="AW16" s="1">
        <f t="shared" si="13"/>
        <v>0</v>
      </c>
      <c r="AX16" s="1" t="s">
        <v>47</v>
      </c>
      <c r="AY16" s="1" t="s">
        <v>47</v>
      </c>
      <c r="AZ16" s="1" t="s">
        <v>47</v>
      </c>
      <c r="BA16" s="1" t="s">
        <v>47</v>
      </c>
      <c r="BB16" s="1" t="s">
        <v>47</v>
      </c>
      <c r="BC16" s="1" t="s">
        <v>47</v>
      </c>
      <c r="BD16" s="1" t="s">
        <v>47</v>
      </c>
      <c r="BE16" s="1">
        <v>10</v>
      </c>
      <c r="BF16" s="1" t="s">
        <v>47</v>
      </c>
      <c r="BG16" s="1" t="s">
        <v>47</v>
      </c>
      <c r="BH16" s="1" t="s">
        <v>47</v>
      </c>
      <c r="BI16" s="1" t="s">
        <v>47</v>
      </c>
      <c r="BJ16" s="1" t="s">
        <v>47</v>
      </c>
      <c r="BK16" s="1" t="s">
        <v>47</v>
      </c>
      <c r="BL16" s="1" t="s">
        <v>47</v>
      </c>
      <c r="BM16" s="1" t="s">
        <v>47</v>
      </c>
      <c r="BN16" s="1" t="s">
        <v>47</v>
      </c>
      <c r="BO16" s="1" t="s">
        <v>47</v>
      </c>
      <c r="BP16" s="1" t="s">
        <v>47</v>
      </c>
      <c r="BQ16" s="1" t="s">
        <v>47</v>
      </c>
      <c r="BR16" s="1" t="s">
        <v>47</v>
      </c>
      <c r="BS16" s="1" t="s">
        <v>47</v>
      </c>
      <c r="BT16" s="1" t="s">
        <v>47</v>
      </c>
      <c r="BU16" s="1" t="s">
        <v>47</v>
      </c>
      <c r="BV16" s="1" t="s">
        <v>47</v>
      </c>
      <c r="BW16" s="1" t="s">
        <v>47</v>
      </c>
      <c r="BX16" s="1" t="s">
        <v>47</v>
      </c>
      <c r="BY16" s="14" t="s">
        <v>47</v>
      </c>
      <c r="BZ16" s="1" t="s">
        <v>47</v>
      </c>
      <c r="CA16" s="14" t="s">
        <v>47</v>
      </c>
      <c r="CB16" s="14" t="s">
        <v>47</v>
      </c>
      <c r="CC16" s="14" t="s">
        <v>47</v>
      </c>
      <c r="CD16" s="1">
        <f t="shared" si="14"/>
        <v>10</v>
      </c>
      <c r="CE16" s="1">
        <f t="shared" si="15"/>
        <v>0</v>
      </c>
      <c r="CF16" s="1">
        <f t="shared" si="16"/>
        <v>60</v>
      </c>
      <c r="CG16" s="1">
        <f t="shared" si="17"/>
        <v>0</v>
      </c>
    </row>
    <row r="17" spans="1:85" ht="25.5" x14ac:dyDescent="0.2">
      <c r="A17" s="14" t="s">
        <v>147</v>
      </c>
      <c r="B17" s="14" t="s">
        <v>92</v>
      </c>
      <c r="C17" s="14" t="s">
        <v>89</v>
      </c>
      <c r="D17" s="1">
        <v>10</v>
      </c>
      <c r="E17" s="1">
        <v>7</v>
      </c>
      <c r="F17" s="1" t="s">
        <v>47</v>
      </c>
      <c r="G17" s="1">
        <v>10</v>
      </c>
      <c r="H17" s="1">
        <v>15</v>
      </c>
      <c r="I17" s="1" t="s">
        <v>47</v>
      </c>
      <c r="J17" s="1" t="s">
        <v>47</v>
      </c>
      <c r="K17" s="1">
        <f t="shared" si="0"/>
        <v>42</v>
      </c>
      <c r="L17" s="1">
        <f t="shared" si="1"/>
        <v>1</v>
      </c>
      <c r="M17" s="1">
        <v>5</v>
      </c>
      <c r="N17" s="1">
        <v>5</v>
      </c>
      <c r="O17" s="1">
        <v>5</v>
      </c>
      <c r="P17" s="1">
        <v>5</v>
      </c>
      <c r="Q17" s="1">
        <v>5</v>
      </c>
      <c r="R17" s="1">
        <f t="shared" si="2"/>
        <v>25</v>
      </c>
      <c r="S17" s="1">
        <f t="shared" si="3"/>
        <v>2</v>
      </c>
      <c r="T17" s="1">
        <v>5</v>
      </c>
      <c r="U17" s="1">
        <v>5</v>
      </c>
      <c r="V17" s="1">
        <v>5</v>
      </c>
      <c r="W17" s="1">
        <v>5</v>
      </c>
      <c r="X17" s="1" t="s">
        <v>47</v>
      </c>
      <c r="Y17" s="1">
        <v>5</v>
      </c>
      <c r="Z17" s="1" t="s">
        <v>47</v>
      </c>
      <c r="AA17" s="1">
        <f t="shared" si="4"/>
        <v>25</v>
      </c>
      <c r="AB17" s="1">
        <f t="shared" si="5"/>
        <v>2</v>
      </c>
      <c r="AC17" s="1">
        <v>5</v>
      </c>
      <c r="AD17" s="1">
        <v>5</v>
      </c>
      <c r="AE17" s="1">
        <v>5</v>
      </c>
      <c r="AF17" s="1">
        <v>5</v>
      </c>
      <c r="AG17" s="1">
        <f t="shared" si="6"/>
        <v>20</v>
      </c>
      <c r="AH17" s="1">
        <f t="shared" si="7"/>
        <v>2</v>
      </c>
      <c r="AI17" s="1">
        <v>5</v>
      </c>
      <c r="AJ17" s="1" t="s">
        <v>47</v>
      </c>
      <c r="AK17" s="1">
        <v>5</v>
      </c>
      <c r="AL17" s="1">
        <v>1</v>
      </c>
      <c r="AM17" s="1">
        <v>1</v>
      </c>
      <c r="AN17" s="1">
        <f t="shared" si="8"/>
        <v>12</v>
      </c>
      <c r="AO17" s="1">
        <f t="shared" si="9"/>
        <v>1</v>
      </c>
      <c r="AP17" s="1" t="s">
        <v>47</v>
      </c>
      <c r="AQ17" s="1" t="s">
        <v>47</v>
      </c>
      <c r="AR17" s="1" t="s">
        <v>47</v>
      </c>
      <c r="AS17" s="1">
        <v>5</v>
      </c>
      <c r="AT17" s="1">
        <f t="shared" si="10"/>
        <v>5</v>
      </c>
      <c r="AU17" s="1">
        <f t="shared" si="11"/>
        <v>0</v>
      </c>
      <c r="AV17" s="1">
        <f t="shared" si="12"/>
        <v>87</v>
      </c>
      <c r="AW17" s="1">
        <f t="shared" si="13"/>
        <v>2</v>
      </c>
      <c r="AX17" s="1" t="s">
        <v>47</v>
      </c>
      <c r="AY17" s="1" t="s">
        <v>47</v>
      </c>
      <c r="AZ17" s="1" t="s">
        <v>47</v>
      </c>
      <c r="BA17" s="1" t="s">
        <v>47</v>
      </c>
      <c r="BB17" s="1" t="s">
        <v>47</v>
      </c>
      <c r="BC17" s="1" t="s">
        <v>47</v>
      </c>
      <c r="BD17" s="1" t="s">
        <v>47</v>
      </c>
      <c r="BE17" s="1" t="s">
        <v>47</v>
      </c>
      <c r="BF17" s="1" t="s">
        <v>47</v>
      </c>
      <c r="BG17" s="1" t="s">
        <v>47</v>
      </c>
      <c r="BH17" s="1" t="s">
        <v>47</v>
      </c>
      <c r="BI17" s="1" t="s">
        <v>47</v>
      </c>
      <c r="BJ17" s="1" t="s">
        <v>47</v>
      </c>
      <c r="BK17" s="1" t="s">
        <v>47</v>
      </c>
      <c r="BL17" s="1" t="s">
        <v>47</v>
      </c>
      <c r="BM17" s="1" t="s">
        <v>47</v>
      </c>
      <c r="BN17" s="1" t="s">
        <v>47</v>
      </c>
      <c r="BO17" s="1" t="s">
        <v>47</v>
      </c>
      <c r="BP17" s="1">
        <v>15</v>
      </c>
      <c r="BQ17" s="1">
        <v>10</v>
      </c>
      <c r="BR17" s="1">
        <v>5</v>
      </c>
      <c r="BS17" s="1">
        <v>6</v>
      </c>
      <c r="BT17" s="1">
        <v>9</v>
      </c>
      <c r="BU17" s="1">
        <v>5</v>
      </c>
      <c r="BV17" s="1" t="s">
        <v>47</v>
      </c>
      <c r="BW17" s="1" t="s">
        <v>47</v>
      </c>
      <c r="BX17" s="1" t="s">
        <v>47</v>
      </c>
      <c r="BY17" s="14" t="s">
        <v>47</v>
      </c>
      <c r="BZ17" s="1" t="s">
        <v>47</v>
      </c>
      <c r="CA17" s="14" t="s">
        <v>47</v>
      </c>
      <c r="CB17" s="14" t="s">
        <v>47</v>
      </c>
      <c r="CC17" s="14" t="s">
        <v>47</v>
      </c>
      <c r="CD17" s="1">
        <f t="shared" si="14"/>
        <v>50</v>
      </c>
      <c r="CE17" s="1">
        <f t="shared" si="15"/>
        <v>0</v>
      </c>
      <c r="CF17" s="1">
        <f t="shared" si="16"/>
        <v>179</v>
      </c>
      <c r="CG17" s="1">
        <f t="shared" si="17"/>
        <v>1</v>
      </c>
    </row>
    <row r="18" spans="1:85" ht="25.5" x14ac:dyDescent="0.2">
      <c r="A18" s="14" t="s">
        <v>148</v>
      </c>
      <c r="B18" s="14" t="s">
        <v>72</v>
      </c>
      <c r="C18" s="14" t="s">
        <v>89</v>
      </c>
      <c r="D18" s="1">
        <v>7</v>
      </c>
      <c r="E18" s="1">
        <v>7</v>
      </c>
      <c r="F18" s="1">
        <v>2</v>
      </c>
      <c r="G18" s="1">
        <v>7</v>
      </c>
      <c r="H18" s="1" t="s">
        <v>47</v>
      </c>
      <c r="I18" s="1">
        <v>6</v>
      </c>
      <c r="J18" s="1" t="s">
        <v>47</v>
      </c>
      <c r="K18" s="1">
        <f t="shared" si="0"/>
        <v>29</v>
      </c>
      <c r="L18" s="1">
        <f t="shared" si="1"/>
        <v>1</v>
      </c>
      <c r="M18" s="1">
        <v>5</v>
      </c>
      <c r="N18" s="1">
        <v>5</v>
      </c>
      <c r="O18" s="1">
        <v>5</v>
      </c>
      <c r="P18" s="1">
        <v>5</v>
      </c>
      <c r="Q18" s="1" t="s">
        <v>47</v>
      </c>
      <c r="R18" s="1">
        <f t="shared" si="2"/>
        <v>20</v>
      </c>
      <c r="S18" s="1">
        <f t="shared" si="3"/>
        <v>2</v>
      </c>
      <c r="T18" s="1">
        <v>5</v>
      </c>
      <c r="U18" s="1">
        <v>5</v>
      </c>
      <c r="V18" s="1">
        <v>5</v>
      </c>
      <c r="W18" s="1">
        <v>5</v>
      </c>
      <c r="X18" s="1">
        <v>5</v>
      </c>
      <c r="Y18" s="1">
        <v>5</v>
      </c>
      <c r="Z18" s="1" t="s">
        <v>47</v>
      </c>
      <c r="AA18" s="1">
        <f t="shared" si="4"/>
        <v>30</v>
      </c>
      <c r="AB18" s="1">
        <f t="shared" si="5"/>
        <v>2</v>
      </c>
      <c r="AC18" s="1">
        <v>5</v>
      </c>
      <c r="AD18" s="1">
        <v>5</v>
      </c>
      <c r="AE18" s="1">
        <v>5</v>
      </c>
      <c r="AF18" s="1">
        <v>5</v>
      </c>
      <c r="AG18" s="1">
        <f t="shared" si="6"/>
        <v>20</v>
      </c>
      <c r="AH18" s="1">
        <f t="shared" si="7"/>
        <v>2</v>
      </c>
      <c r="AI18" s="1">
        <v>5</v>
      </c>
      <c r="AJ18" s="1" t="s">
        <v>47</v>
      </c>
      <c r="AK18" s="1">
        <v>5</v>
      </c>
      <c r="AL18" s="1" t="s">
        <v>47</v>
      </c>
      <c r="AM18" s="1">
        <v>2</v>
      </c>
      <c r="AN18" s="1">
        <f t="shared" si="8"/>
        <v>12</v>
      </c>
      <c r="AO18" s="1">
        <f t="shared" si="9"/>
        <v>1</v>
      </c>
      <c r="AP18" s="1" t="s">
        <v>47</v>
      </c>
      <c r="AQ18" s="1" t="s">
        <v>47</v>
      </c>
      <c r="AR18" s="1" t="s">
        <v>47</v>
      </c>
      <c r="AS18" s="1">
        <v>5</v>
      </c>
      <c r="AT18" s="1">
        <f t="shared" si="10"/>
        <v>5</v>
      </c>
      <c r="AU18" s="1">
        <f t="shared" si="11"/>
        <v>0</v>
      </c>
      <c r="AV18" s="1">
        <f t="shared" si="12"/>
        <v>87</v>
      </c>
      <c r="AW18" s="1">
        <f t="shared" si="13"/>
        <v>2</v>
      </c>
      <c r="AX18" s="1" t="s">
        <v>47</v>
      </c>
      <c r="AY18" s="1" t="s">
        <v>47</v>
      </c>
      <c r="AZ18" s="1" t="s">
        <v>47</v>
      </c>
      <c r="BA18" s="1" t="s">
        <v>47</v>
      </c>
      <c r="BB18" s="1" t="s">
        <v>47</v>
      </c>
      <c r="BC18" s="1" t="s">
        <v>47</v>
      </c>
      <c r="BD18" s="1" t="s">
        <v>47</v>
      </c>
      <c r="BE18" s="1" t="s">
        <v>47</v>
      </c>
      <c r="BF18" s="1" t="s">
        <v>47</v>
      </c>
      <c r="BG18" s="1" t="s">
        <v>47</v>
      </c>
      <c r="BH18" s="1" t="s">
        <v>47</v>
      </c>
      <c r="BI18" s="1" t="s">
        <v>47</v>
      </c>
      <c r="BJ18" s="1" t="s">
        <v>47</v>
      </c>
      <c r="BK18" s="1" t="s">
        <v>47</v>
      </c>
      <c r="BL18" s="1" t="s">
        <v>47</v>
      </c>
      <c r="BM18" s="1" t="s">
        <v>47</v>
      </c>
      <c r="BN18" s="1" t="s">
        <v>47</v>
      </c>
      <c r="BO18" s="1" t="s">
        <v>47</v>
      </c>
      <c r="BP18" s="1">
        <v>15</v>
      </c>
      <c r="BQ18" s="1">
        <v>10</v>
      </c>
      <c r="BR18" s="1">
        <v>5</v>
      </c>
      <c r="BS18" s="1">
        <v>12</v>
      </c>
      <c r="BT18" s="1">
        <v>15</v>
      </c>
      <c r="BU18" s="1">
        <v>5</v>
      </c>
      <c r="BV18" s="1" t="s">
        <v>47</v>
      </c>
      <c r="BW18" s="1" t="s">
        <v>47</v>
      </c>
      <c r="BX18" s="1" t="s">
        <v>47</v>
      </c>
      <c r="BY18" s="14" t="s">
        <v>47</v>
      </c>
      <c r="BZ18" s="1" t="s">
        <v>47</v>
      </c>
      <c r="CA18" s="14" t="s">
        <v>47</v>
      </c>
      <c r="CB18" s="14" t="s">
        <v>47</v>
      </c>
      <c r="CC18" s="14" t="s">
        <v>47</v>
      </c>
      <c r="CD18" s="1">
        <f t="shared" si="14"/>
        <v>62</v>
      </c>
      <c r="CE18" s="1">
        <f t="shared" si="15"/>
        <v>0</v>
      </c>
      <c r="CF18" s="1">
        <f t="shared" si="16"/>
        <v>178</v>
      </c>
      <c r="CG18" s="1">
        <f t="shared" si="17"/>
        <v>1</v>
      </c>
    </row>
    <row r="19" spans="1:85" ht="25.5" x14ac:dyDescent="0.2">
      <c r="A19" s="14" t="s">
        <v>149</v>
      </c>
      <c r="B19" s="14" t="s">
        <v>56</v>
      </c>
      <c r="C19" s="14" t="s">
        <v>89</v>
      </c>
      <c r="D19" s="1">
        <v>10</v>
      </c>
      <c r="E19" s="1">
        <v>10</v>
      </c>
      <c r="F19" s="1" t="s">
        <v>47</v>
      </c>
      <c r="G19" s="1">
        <v>10</v>
      </c>
      <c r="H19" s="1" t="s">
        <v>47</v>
      </c>
      <c r="I19" s="1" t="s">
        <v>47</v>
      </c>
      <c r="J19" s="1">
        <v>1</v>
      </c>
      <c r="K19" s="1">
        <f t="shared" si="0"/>
        <v>31</v>
      </c>
      <c r="L19" s="1">
        <f t="shared" si="1"/>
        <v>1</v>
      </c>
      <c r="M19" s="1">
        <v>5</v>
      </c>
      <c r="N19" s="1">
        <v>5</v>
      </c>
      <c r="O19" s="1">
        <v>5</v>
      </c>
      <c r="P19" s="1">
        <v>5</v>
      </c>
      <c r="Q19" s="1">
        <v>5</v>
      </c>
      <c r="R19" s="1">
        <f t="shared" si="2"/>
        <v>25</v>
      </c>
      <c r="S19" s="1">
        <f t="shared" si="3"/>
        <v>2</v>
      </c>
      <c r="T19" s="1" t="s">
        <v>47</v>
      </c>
      <c r="U19" s="1">
        <v>5</v>
      </c>
      <c r="V19" s="1" t="s">
        <v>47</v>
      </c>
      <c r="W19" s="1" t="s">
        <v>47</v>
      </c>
      <c r="X19" s="1" t="s">
        <v>47</v>
      </c>
      <c r="Y19" s="1">
        <v>5</v>
      </c>
      <c r="Z19" s="1">
        <v>5</v>
      </c>
      <c r="AA19" s="1">
        <f t="shared" si="4"/>
        <v>15</v>
      </c>
      <c r="AB19" s="1">
        <f t="shared" si="5"/>
        <v>1</v>
      </c>
      <c r="AC19" s="1">
        <v>5</v>
      </c>
      <c r="AD19" s="1">
        <v>5</v>
      </c>
      <c r="AE19" s="1">
        <v>5</v>
      </c>
      <c r="AF19" s="1">
        <v>5</v>
      </c>
      <c r="AG19" s="1">
        <f t="shared" si="6"/>
        <v>20</v>
      </c>
      <c r="AH19" s="1">
        <f t="shared" si="7"/>
        <v>2</v>
      </c>
      <c r="AI19" s="1">
        <v>5</v>
      </c>
      <c r="AJ19" s="1" t="s">
        <v>47</v>
      </c>
      <c r="AK19" s="1" t="s">
        <v>47</v>
      </c>
      <c r="AL19" s="1">
        <v>1</v>
      </c>
      <c r="AM19" s="1">
        <v>2</v>
      </c>
      <c r="AN19" s="1">
        <f t="shared" si="8"/>
        <v>8</v>
      </c>
      <c r="AO19" s="1">
        <f t="shared" si="9"/>
        <v>1</v>
      </c>
      <c r="AP19" s="1" t="s">
        <v>47</v>
      </c>
      <c r="AQ19" s="1" t="s">
        <v>47</v>
      </c>
      <c r="AR19" s="1" t="s">
        <v>47</v>
      </c>
      <c r="AS19" s="1">
        <v>5</v>
      </c>
      <c r="AT19" s="1">
        <f t="shared" si="10"/>
        <v>5</v>
      </c>
      <c r="AU19" s="1">
        <f t="shared" si="11"/>
        <v>0</v>
      </c>
      <c r="AV19" s="1">
        <f t="shared" si="12"/>
        <v>73</v>
      </c>
      <c r="AW19" s="1">
        <f t="shared" si="13"/>
        <v>1</v>
      </c>
      <c r="AX19" s="1" t="s">
        <v>47</v>
      </c>
      <c r="AY19" s="1" t="s">
        <v>47</v>
      </c>
      <c r="AZ19" s="1" t="s">
        <v>47</v>
      </c>
      <c r="BA19" s="1" t="s">
        <v>47</v>
      </c>
      <c r="BB19" s="1" t="s">
        <v>47</v>
      </c>
      <c r="BC19" s="1" t="s">
        <v>47</v>
      </c>
      <c r="BD19" s="1" t="s">
        <v>47</v>
      </c>
      <c r="BE19" s="1" t="s">
        <v>47</v>
      </c>
      <c r="BF19" s="1" t="s">
        <v>47</v>
      </c>
      <c r="BG19" s="1" t="s">
        <v>47</v>
      </c>
      <c r="BH19" s="1" t="s">
        <v>47</v>
      </c>
      <c r="BI19" s="1" t="s">
        <v>47</v>
      </c>
      <c r="BJ19" s="1" t="s">
        <v>47</v>
      </c>
      <c r="BK19" s="1" t="s">
        <v>47</v>
      </c>
      <c r="BL19" s="1" t="s">
        <v>47</v>
      </c>
      <c r="BM19" s="1" t="s">
        <v>47</v>
      </c>
      <c r="BN19" s="1" t="s">
        <v>47</v>
      </c>
      <c r="BO19" s="1" t="s">
        <v>47</v>
      </c>
      <c r="BP19" s="1">
        <v>15</v>
      </c>
      <c r="BQ19" s="1">
        <v>10</v>
      </c>
      <c r="BR19" s="1">
        <v>5</v>
      </c>
      <c r="BS19" s="1" t="s">
        <v>47</v>
      </c>
      <c r="BT19" s="1" t="s">
        <v>47</v>
      </c>
      <c r="BU19" s="1">
        <v>2</v>
      </c>
      <c r="BV19" s="1">
        <v>3</v>
      </c>
      <c r="BW19" s="1">
        <v>6</v>
      </c>
      <c r="BX19" s="1">
        <v>5</v>
      </c>
      <c r="BY19" s="14" t="s">
        <v>47</v>
      </c>
      <c r="BZ19" s="1" t="s">
        <v>47</v>
      </c>
      <c r="CA19" s="14" t="s">
        <v>47</v>
      </c>
      <c r="CB19" s="14" t="s">
        <v>47</v>
      </c>
      <c r="CC19" s="14" t="s">
        <v>47</v>
      </c>
      <c r="CD19" s="1">
        <f t="shared" si="14"/>
        <v>46</v>
      </c>
      <c r="CE19" s="1">
        <f t="shared" si="15"/>
        <v>0</v>
      </c>
      <c r="CF19" s="1">
        <f t="shared" si="16"/>
        <v>150</v>
      </c>
      <c r="CG19" s="1">
        <f t="shared" si="17"/>
        <v>0</v>
      </c>
    </row>
    <row r="20" spans="1:85" ht="25.5" x14ac:dyDescent="0.2">
      <c r="A20" s="14" t="s">
        <v>150</v>
      </c>
      <c r="B20" s="14" t="s">
        <v>62</v>
      </c>
      <c r="C20" s="14" t="s">
        <v>89</v>
      </c>
      <c r="D20" s="1">
        <v>7</v>
      </c>
      <c r="E20" s="1">
        <v>10</v>
      </c>
      <c r="F20" s="1">
        <v>2</v>
      </c>
      <c r="G20" s="1">
        <v>10</v>
      </c>
      <c r="H20" s="1" t="s">
        <v>47</v>
      </c>
      <c r="I20" s="1" t="s">
        <v>47</v>
      </c>
      <c r="J20" s="1" t="s">
        <v>47</v>
      </c>
      <c r="K20" s="1">
        <f t="shared" si="0"/>
        <v>29</v>
      </c>
      <c r="L20" s="1">
        <f t="shared" si="1"/>
        <v>1</v>
      </c>
      <c r="M20" s="1">
        <v>5</v>
      </c>
      <c r="N20" s="1" t="s">
        <v>47</v>
      </c>
      <c r="O20" s="1">
        <v>5</v>
      </c>
      <c r="P20" s="1">
        <v>5</v>
      </c>
      <c r="Q20" s="1" t="s">
        <v>47</v>
      </c>
      <c r="R20" s="1">
        <f t="shared" si="2"/>
        <v>15</v>
      </c>
      <c r="S20" s="1">
        <f t="shared" si="3"/>
        <v>1</v>
      </c>
      <c r="T20" s="1" t="s">
        <v>47</v>
      </c>
      <c r="U20" s="1" t="s">
        <v>47</v>
      </c>
      <c r="V20" s="1" t="s">
        <v>47</v>
      </c>
      <c r="W20" s="1">
        <v>5</v>
      </c>
      <c r="X20" s="1" t="s">
        <v>47</v>
      </c>
      <c r="Y20" s="1" t="s">
        <v>47</v>
      </c>
      <c r="Z20" s="1" t="s">
        <v>47</v>
      </c>
      <c r="AA20" s="1">
        <f t="shared" si="4"/>
        <v>5</v>
      </c>
      <c r="AB20" s="1">
        <f t="shared" si="5"/>
        <v>0</v>
      </c>
      <c r="AC20" s="1">
        <v>5</v>
      </c>
      <c r="AD20" s="1">
        <v>5</v>
      </c>
      <c r="AE20" s="1">
        <v>5</v>
      </c>
      <c r="AF20" s="1">
        <v>5</v>
      </c>
      <c r="AG20" s="1">
        <f t="shared" si="6"/>
        <v>20</v>
      </c>
      <c r="AH20" s="1">
        <f t="shared" si="7"/>
        <v>2</v>
      </c>
      <c r="AI20" s="1">
        <v>5</v>
      </c>
      <c r="AJ20" s="1" t="s">
        <v>47</v>
      </c>
      <c r="AK20" s="1">
        <v>5</v>
      </c>
      <c r="AL20" s="1" t="s">
        <v>47</v>
      </c>
      <c r="AM20" s="1">
        <v>1</v>
      </c>
      <c r="AN20" s="1">
        <f t="shared" si="8"/>
        <v>11</v>
      </c>
      <c r="AO20" s="1">
        <f t="shared" si="9"/>
        <v>1</v>
      </c>
      <c r="AP20" s="1" t="s">
        <v>47</v>
      </c>
      <c r="AQ20" s="1" t="s">
        <v>47</v>
      </c>
      <c r="AR20" s="1" t="s">
        <v>47</v>
      </c>
      <c r="AS20" s="1">
        <v>5</v>
      </c>
      <c r="AT20" s="1">
        <f t="shared" si="10"/>
        <v>5</v>
      </c>
      <c r="AU20" s="1">
        <f t="shared" si="11"/>
        <v>0</v>
      </c>
      <c r="AV20" s="1">
        <f t="shared" si="12"/>
        <v>56</v>
      </c>
      <c r="AW20" s="1">
        <f t="shared" si="13"/>
        <v>1</v>
      </c>
      <c r="AX20" s="1" t="s">
        <v>47</v>
      </c>
      <c r="AY20" s="1" t="s">
        <v>47</v>
      </c>
      <c r="AZ20" s="1" t="s">
        <v>47</v>
      </c>
      <c r="BA20" s="1" t="s">
        <v>47</v>
      </c>
      <c r="BB20" s="1" t="s">
        <v>47</v>
      </c>
      <c r="BC20" s="1" t="s">
        <v>47</v>
      </c>
      <c r="BD20" s="1" t="s">
        <v>47</v>
      </c>
      <c r="BE20" s="1" t="s">
        <v>47</v>
      </c>
      <c r="BF20" s="1" t="s">
        <v>47</v>
      </c>
      <c r="BG20" s="1" t="s">
        <v>47</v>
      </c>
      <c r="BH20" s="1" t="s">
        <v>47</v>
      </c>
      <c r="BI20" s="1" t="s">
        <v>47</v>
      </c>
      <c r="BJ20" s="1" t="s">
        <v>47</v>
      </c>
      <c r="BK20" s="1" t="s">
        <v>47</v>
      </c>
      <c r="BL20" s="1" t="s">
        <v>47</v>
      </c>
      <c r="BM20" s="1" t="s">
        <v>47</v>
      </c>
      <c r="BN20" s="1" t="s">
        <v>47</v>
      </c>
      <c r="BO20" s="1" t="s">
        <v>47</v>
      </c>
      <c r="BP20" s="1" t="s">
        <v>47</v>
      </c>
      <c r="BQ20" s="1">
        <v>10</v>
      </c>
      <c r="BR20" s="1">
        <v>5</v>
      </c>
      <c r="BS20" s="1" t="s">
        <v>47</v>
      </c>
      <c r="BT20" s="1">
        <v>10</v>
      </c>
      <c r="BU20" s="1">
        <v>5</v>
      </c>
      <c r="BV20" s="1" t="s">
        <v>47</v>
      </c>
      <c r="BW20" s="1" t="s">
        <v>47</v>
      </c>
      <c r="BX20" s="1" t="s">
        <v>47</v>
      </c>
      <c r="BY20" s="14" t="s">
        <v>47</v>
      </c>
      <c r="BZ20" s="1" t="s">
        <v>47</v>
      </c>
      <c r="CA20" s="14" t="s">
        <v>47</v>
      </c>
      <c r="CB20" s="14">
        <v>3</v>
      </c>
      <c r="CC20" s="14" t="s">
        <v>47</v>
      </c>
      <c r="CD20" s="1">
        <f t="shared" si="14"/>
        <v>33</v>
      </c>
      <c r="CE20" s="1">
        <f t="shared" si="15"/>
        <v>0</v>
      </c>
      <c r="CF20" s="1">
        <f t="shared" si="16"/>
        <v>118</v>
      </c>
      <c r="CG20" s="1">
        <f t="shared" si="17"/>
        <v>0</v>
      </c>
    </row>
    <row r="21" spans="1:85" ht="25.5" x14ac:dyDescent="0.2">
      <c r="A21" s="14" t="s">
        <v>151</v>
      </c>
      <c r="B21" s="14" t="s">
        <v>70</v>
      </c>
      <c r="C21" s="14" t="s">
        <v>89</v>
      </c>
      <c r="D21" s="1">
        <v>7</v>
      </c>
      <c r="E21" s="1">
        <v>7</v>
      </c>
      <c r="F21" s="1">
        <v>5</v>
      </c>
      <c r="G21" s="1">
        <v>2</v>
      </c>
      <c r="H21" s="1" t="s">
        <v>47</v>
      </c>
      <c r="I21" s="1" t="s">
        <v>47</v>
      </c>
      <c r="J21" s="1" t="s">
        <v>47</v>
      </c>
      <c r="K21" s="1">
        <f t="shared" si="0"/>
        <v>21</v>
      </c>
      <c r="L21" s="1">
        <f t="shared" si="1"/>
        <v>1</v>
      </c>
      <c r="M21" s="1">
        <v>5</v>
      </c>
      <c r="N21" s="1">
        <v>5</v>
      </c>
      <c r="O21" s="1">
        <v>5</v>
      </c>
      <c r="P21" s="1">
        <v>5</v>
      </c>
      <c r="Q21" s="1">
        <v>5</v>
      </c>
      <c r="R21" s="1">
        <f t="shared" si="2"/>
        <v>25</v>
      </c>
      <c r="S21" s="1">
        <f t="shared" si="3"/>
        <v>2</v>
      </c>
      <c r="T21" s="1" t="s">
        <v>47</v>
      </c>
      <c r="U21" s="1" t="s">
        <v>47</v>
      </c>
      <c r="V21" s="1" t="s">
        <v>47</v>
      </c>
      <c r="W21" s="1" t="s">
        <v>47</v>
      </c>
      <c r="X21" s="1" t="s">
        <v>47</v>
      </c>
      <c r="Y21" s="1">
        <v>5</v>
      </c>
      <c r="Z21" s="1" t="s">
        <v>47</v>
      </c>
      <c r="AA21" s="1">
        <f t="shared" si="4"/>
        <v>5</v>
      </c>
      <c r="AB21" s="1">
        <f t="shared" si="5"/>
        <v>0</v>
      </c>
      <c r="AC21" s="1" t="s">
        <v>47</v>
      </c>
      <c r="AD21" s="1" t="s">
        <v>47</v>
      </c>
      <c r="AE21" s="1">
        <v>5</v>
      </c>
      <c r="AF21" s="1">
        <v>5</v>
      </c>
      <c r="AG21" s="1">
        <f t="shared" si="6"/>
        <v>10</v>
      </c>
      <c r="AH21" s="1">
        <f t="shared" si="7"/>
        <v>1</v>
      </c>
      <c r="AI21" s="1">
        <v>5</v>
      </c>
      <c r="AJ21" s="1" t="s">
        <v>47</v>
      </c>
      <c r="AK21" s="1">
        <v>5</v>
      </c>
      <c r="AL21" s="1">
        <v>1</v>
      </c>
      <c r="AM21" s="1" t="s">
        <v>47</v>
      </c>
      <c r="AN21" s="1">
        <f t="shared" si="8"/>
        <v>11</v>
      </c>
      <c r="AO21" s="1">
        <f t="shared" si="9"/>
        <v>1</v>
      </c>
      <c r="AP21" s="1" t="s">
        <v>47</v>
      </c>
      <c r="AQ21" s="1" t="s">
        <v>47</v>
      </c>
      <c r="AR21" s="1" t="s">
        <v>47</v>
      </c>
      <c r="AS21" s="1">
        <v>5</v>
      </c>
      <c r="AT21" s="1">
        <f t="shared" si="10"/>
        <v>5</v>
      </c>
      <c r="AU21" s="1">
        <f t="shared" si="11"/>
        <v>0</v>
      </c>
      <c r="AV21" s="1">
        <f t="shared" si="12"/>
        <v>56</v>
      </c>
      <c r="AW21" s="1">
        <f t="shared" si="13"/>
        <v>1</v>
      </c>
      <c r="AX21" s="1" t="s">
        <v>47</v>
      </c>
      <c r="AY21" s="1" t="s">
        <v>47</v>
      </c>
      <c r="AZ21" s="1" t="s">
        <v>47</v>
      </c>
      <c r="BA21" s="1" t="s">
        <v>47</v>
      </c>
      <c r="BB21" s="1" t="s">
        <v>47</v>
      </c>
      <c r="BC21" s="1" t="s">
        <v>47</v>
      </c>
      <c r="BD21" s="1" t="s">
        <v>47</v>
      </c>
      <c r="BE21" s="1" t="s">
        <v>47</v>
      </c>
      <c r="BF21" s="1" t="s">
        <v>47</v>
      </c>
      <c r="BG21" s="1" t="s">
        <v>47</v>
      </c>
      <c r="BH21" s="1" t="s">
        <v>47</v>
      </c>
      <c r="BI21" s="1" t="s">
        <v>47</v>
      </c>
      <c r="BJ21" s="1" t="s">
        <v>47</v>
      </c>
      <c r="BK21" s="1" t="s">
        <v>47</v>
      </c>
      <c r="BL21" s="1" t="s">
        <v>47</v>
      </c>
      <c r="BM21" s="1" t="s">
        <v>47</v>
      </c>
      <c r="BN21" s="1" t="s">
        <v>47</v>
      </c>
      <c r="BO21" s="1" t="s">
        <v>47</v>
      </c>
      <c r="BP21" s="1">
        <v>15</v>
      </c>
      <c r="BQ21" s="1">
        <v>10</v>
      </c>
      <c r="BR21" s="1">
        <v>5</v>
      </c>
      <c r="BS21" s="1" t="s">
        <v>47</v>
      </c>
      <c r="BT21" s="1">
        <v>10</v>
      </c>
      <c r="BU21" s="1" t="s">
        <v>47</v>
      </c>
      <c r="BV21" s="1" t="s">
        <v>47</v>
      </c>
      <c r="BW21" s="1" t="s">
        <v>47</v>
      </c>
      <c r="BX21" s="1" t="s">
        <v>47</v>
      </c>
      <c r="BY21" s="14" t="s">
        <v>47</v>
      </c>
      <c r="BZ21" s="1" t="s">
        <v>47</v>
      </c>
      <c r="CA21" s="14" t="s">
        <v>47</v>
      </c>
      <c r="CB21" s="14" t="s">
        <v>47</v>
      </c>
      <c r="CC21" s="14" t="s">
        <v>47</v>
      </c>
      <c r="CD21" s="1">
        <f t="shared" si="14"/>
        <v>40</v>
      </c>
      <c r="CE21" s="1">
        <f t="shared" si="15"/>
        <v>0</v>
      </c>
      <c r="CF21" s="1">
        <f t="shared" si="16"/>
        <v>117</v>
      </c>
      <c r="CG21" s="1">
        <f t="shared" si="17"/>
        <v>0</v>
      </c>
    </row>
    <row r="22" spans="1:85" ht="25.5" x14ac:dyDescent="0.2">
      <c r="A22" s="14" t="s">
        <v>152</v>
      </c>
      <c r="B22" s="14" t="s">
        <v>77</v>
      </c>
      <c r="C22" s="14" t="s">
        <v>89</v>
      </c>
      <c r="D22" s="1" t="s">
        <v>47</v>
      </c>
      <c r="E22" s="1" t="s">
        <v>47</v>
      </c>
      <c r="F22" s="1" t="s">
        <v>47</v>
      </c>
      <c r="G22" s="1" t="s">
        <v>47</v>
      </c>
      <c r="H22" s="1" t="s">
        <v>47</v>
      </c>
      <c r="I22" s="1" t="s">
        <v>47</v>
      </c>
      <c r="J22" s="1" t="s">
        <v>47</v>
      </c>
      <c r="K22" s="1">
        <f t="shared" si="0"/>
        <v>0</v>
      </c>
      <c r="L22" s="1">
        <f t="shared" si="1"/>
        <v>0</v>
      </c>
      <c r="M22" s="1">
        <v>5</v>
      </c>
      <c r="N22" s="1" t="s">
        <v>47</v>
      </c>
      <c r="O22" s="1">
        <v>5</v>
      </c>
      <c r="P22" s="1">
        <v>5</v>
      </c>
      <c r="Q22" s="1">
        <v>5</v>
      </c>
      <c r="R22" s="1">
        <f t="shared" si="2"/>
        <v>20</v>
      </c>
      <c r="S22" s="1">
        <f t="shared" si="3"/>
        <v>2</v>
      </c>
      <c r="T22" s="1" t="s">
        <v>47</v>
      </c>
      <c r="U22" s="1" t="s">
        <v>47</v>
      </c>
      <c r="V22" s="1">
        <v>5</v>
      </c>
      <c r="W22" s="1">
        <v>5</v>
      </c>
      <c r="X22" s="1" t="s">
        <v>47</v>
      </c>
      <c r="Y22" s="1" t="s">
        <v>47</v>
      </c>
      <c r="Z22" s="1">
        <v>5</v>
      </c>
      <c r="AA22" s="1">
        <f t="shared" si="4"/>
        <v>15</v>
      </c>
      <c r="AB22" s="1">
        <f t="shared" si="5"/>
        <v>1</v>
      </c>
      <c r="AC22" s="1">
        <v>5</v>
      </c>
      <c r="AD22" s="1" t="s">
        <v>47</v>
      </c>
      <c r="AE22" s="1">
        <v>5</v>
      </c>
      <c r="AF22" s="1">
        <v>5</v>
      </c>
      <c r="AG22" s="1">
        <f t="shared" si="6"/>
        <v>15</v>
      </c>
      <c r="AH22" s="1">
        <f t="shared" si="7"/>
        <v>2</v>
      </c>
      <c r="AI22" s="1" t="s">
        <v>47</v>
      </c>
      <c r="AJ22" s="1" t="s">
        <v>47</v>
      </c>
      <c r="AK22" s="1">
        <v>5</v>
      </c>
      <c r="AL22" s="1" t="s">
        <v>47</v>
      </c>
      <c r="AM22" s="1" t="s">
        <v>47</v>
      </c>
      <c r="AN22" s="1">
        <f t="shared" si="8"/>
        <v>5</v>
      </c>
      <c r="AO22" s="1">
        <f t="shared" si="9"/>
        <v>0</v>
      </c>
      <c r="AP22" s="1" t="s">
        <v>47</v>
      </c>
      <c r="AQ22" s="1" t="s">
        <v>47</v>
      </c>
      <c r="AR22" s="1" t="s">
        <v>47</v>
      </c>
      <c r="AS22" s="1" t="s">
        <v>47</v>
      </c>
      <c r="AT22" s="1">
        <f t="shared" si="10"/>
        <v>0</v>
      </c>
      <c r="AU22" s="1">
        <f t="shared" si="11"/>
        <v>0</v>
      </c>
      <c r="AV22" s="1">
        <f t="shared" si="12"/>
        <v>55</v>
      </c>
      <c r="AW22" s="1">
        <f t="shared" si="13"/>
        <v>1</v>
      </c>
      <c r="AX22" s="1" t="s">
        <v>47</v>
      </c>
      <c r="AY22" s="1" t="s">
        <v>47</v>
      </c>
      <c r="AZ22" s="1" t="s">
        <v>47</v>
      </c>
      <c r="BA22" s="1" t="s">
        <v>47</v>
      </c>
      <c r="BB22" s="1" t="s">
        <v>47</v>
      </c>
      <c r="BC22" s="1" t="s">
        <v>47</v>
      </c>
      <c r="BD22" s="1" t="s">
        <v>47</v>
      </c>
      <c r="BE22" s="1" t="s">
        <v>47</v>
      </c>
      <c r="BF22" s="1" t="s">
        <v>47</v>
      </c>
      <c r="BG22" s="1" t="s">
        <v>47</v>
      </c>
      <c r="BH22" s="1" t="s">
        <v>47</v>
      </c>
      <c r="BI22" s="1" t="s">
        <v>47</v>
      </c>
      <c r="BJ22" s="1" t="s">
        <v>47</v>
      </c>
      <c r="BK22" s="1" t="s">
        <v>47</v>
      </c>
      <c r="BL22" s="1" t="s">
        <v>47</v>
      </c>
      <c r="BM22" s="1" t="s">
        <v>47</v>
      </c>
      <c r="BN22" s="1" t="s">
        <v>47</v>
      </c>
      <c r="BO22" s="1" t="s">
        <v>47</v>
      </c>
      <c r="BP22" s="1">
        <v>15</v>
      </c>
      <c r="BQ22" s="1">
        <v>10</v>
      </c>
      <c r="BR22" s="1">
        <v>5</v>
      </c>
      <c r="BS22" s="1" t="s">
        <v>47</v>
      </c>
      <c r="BT22" s="1">
        <v>15</v>
      </c>
      <c r="BU22" s="1">
        <v>5</v>
      </c>
      <c r="BV22" s="1" t="s">
        <v>47</v>
      </c>
      <c r="BW22" s="1" t="s">
        <v>47</v>
      </c>
      <c r="BX22" s="1" t="s">
        <v>47</v>
      </c>
      <c r="BY22" s="14">
        <v>3</v>
      </c>
      <c r="BZ22" s="1" t="s">
        <v>47</v>
      </c>
      <c r="CA22" s="14" t="s">
        <v>47</v>
      </c>
      <c r="CB22" s="14">
        <v>3</v>
      </c>
      <c r="CC22" s="14">
        <v>6</v>
      </c>
      <c r="CD22" s="1">
        <f t="shared" si="14"/>
        <v>62</v>
      </c>
      <c r="CE22" s="1">
        <f t="shared" si="15"/>
        <v>0</v>
      </c>
      <c r="CF22" s="1">
        <f t="shared" si="16"/>
        <v>117</v>
      </c>
      <c r="CG22" s="1">
        <f t="shared" si="17"/>
        <v>0</v>
      </c>
    </row>
    <row r="23" spans="1:85" ht="25.5" x14ac:dyDescent="0.2">
      <c r="A23" s="14" t="s">
        <v>153</v>
      </c>
      <c r="B23" s="14" t="s">
        <v>80</v>
      </c>
      <c r="C23" s="14" t="s">
        <v>89</v>
      </c>
      <c r="D23" s="1">
        <v>10</v>
      </c>
      <c r="E23" s="1">
        <v>5</v>
      </c>
      <c r="F23" s="1">
        <v>2</v>
      </c>
      <c r="G23" s="1">
        <v>5</v>
      </c>
      <c r="H23" s="1" t="s">
        <v>47</v>
      </c>
      <c r="I23" s="1">
        <v>3</v>
      </c>
      <c r="J23" s="1" t="s">
        <v>47</v>
      </c>
      <c r="K23" s="1">
        <f t="shared" si="0"/>
        <v>25</v>
      </c>
      <c r="L23" s="1">
        <f t="shared" si="1"/>
        <v>1</v>
      </c>
      <c r="M23" s="1">
        <v>5</v>
      </c>
      <c r="N23" s="1">
        <v>5</v>
      </c>
      <c r="O23" s="1">
        <v>5</v>
      </c>
      <c r="P23" s="1">
        <v>5</v>
      </c>
      <c r="Q23" s="1" t="s">
        <v>47</v>
      </c>
      <c r="R23" s="1">
        <f t="shared" si="2"/>
        <v>20</v>
      </c>
      <c r="S23" s="1">
        <f t="shared" si="3"/>
        <v>2</v>
      </c>
      <c r="T23" s="1" t="s">
        <v>47</v>
      </c>
      <c r="U23" s="1">
        <v>5</v>
      </c>
      <c r="V23" s="1">
        <v>5</v>
      </c>
      <c r="W23" s="1" t="s">
        <v>47</v>
      </c>
      <c r="X23" s="1" t="s">
        <v>47</v>
      </c>
      <c r="Y23" s="1">
        <v>5</v>
      </c>
      <c r="Z23" s="1" t="s">
        <v>47</v>
      </c>
      <c r="AA23" s="1">
        <f t="shared" si="4"/>
        <v>15</v>
      </c>
      <c r="AB23" s="1">
        <f t="shared" si="5"/>
        <v>1</v>
      </c>
      <c r="AC23" s="1" t="s">
        <v>47</v>
      </c>
      <c r="AD23" s="1">
        <v>5</v>
      </c>
      <c r="AE23" s="1">
        <v>5</v>
      </c>
      <c r="AF23" s="1">
        <v>5</v>
      </c>
      <c r="AG23" s="1">
        <f t="shared" si="6"/>
        <v>15</v>
      </c>
      <c r="AH23" s="1">
        <f t="shared" si="7"/>
        <v>2</v>
      </c>
      <c r="AI23" s="1">
        <v>5</v>
      </c>
      <c r="AJ23" s="1" t="s">
        <v>47</v>
      </c>
      <c r="AK23" s="1">
        <v>5</v>
      </c>
      <c r="AL23" s="1" t="s">
        <v>47</v>
      </c>
      <c r="AM23" s="1">
        <v>1</v>
      </c>
      <c r="AN23" s="1">
        <f t="shared" si="8"/>
        <v>11</v>
      </c>
      <c r="AO23" s="1">
        <f t="shared" si="9"/>
        <v>1</v>
      </c>
      <c r="AP23" s="1" t="s">
        <v>47</v>
      </c>
      <c r="AQ23" s="1" t="s">
        <v>47</v>
      </c>
      <c r="AR23" s="1" t="s">
        <v>47</v>
      </c>
      <c r="AS23" s="1">
        <v>5</v>
      </c>
      <c r="AT23" s="1">
        <f t="shared" si="10"/>
        <v>5</v>
      </c>
      <c r="AU23" s="1">
        <f t="shared" si="11"/>
        <v>0</v>
      </c>
      <c r="AV23" s="1">
        <f t="shared" si="12"/>
        <v>66</v>
      </c>
      <c r="AW23" s="1">
        <f t="shared" si="13"/>
        <v>1</v>
      </c>
      <c r="AX23" s="1" t="s">
        <v>47</v>
      </c>
      <c r="AY23" s="1" t="s">
        <v>47</v>
      </c>
      <c r="AZ23" s="1" t="s">
        <v>47</v>
      </c>
      <c r="BA23" s="1" t="s">
        <v>47</v>
      </c>
      <c r="BB23" s="1" t="s">
        <v>47</v>
      </c>
      <c r="BC23" s="1" t="s">
        <v>47</v>
      </c>
      <c r="BD23" s="1" t="s">
        <v>47</v>
      </c>
      <c r="BE23" s="1" t="s">
        <v>47</v>
      </c>
      <c r="BF23" s="1" t="s">
        <v>47</v>
      </c>
      <c r="BG23" s="1" t="s">
        <v>47</v>
      </c>
      <c r="BH23" s="1" t="s">
        <v>47</v>
      </c>
      <c r="BI23" s="1" t="s">
        <v>47</v>
      </c>
      <c r="BJ23" s="1" t="s">
        <v>47</v>
      </c>
      <c r="BK23" s="1" t="s">
        <v>47</v>
      </c>
      <c r="BL23" s="1" t="s">
        <v>47</v>
      </c>
      <c r="BM23" s="1" t="s">
        <v>47</v>
      </c>
      <c r="BN23" s="1" t="s">
        <v>47</v>
      </c>
      <c r="BO23" s="1" t="s">
        <v>47</v>
      </c>
      <c r="BP23" s="1">
        <v>15</v>
      </c>
      <c r="BQ23" s="1" t="s">
        <v>47</v>
      </c>
      <c r="BR23" s="1" t="s">
        <v>47</v>
      </c>
      <c r="BS23" s="1" t="s">
        <v>47</v>
      </c>
      <c r="BT23" s="1" t="s">
        <v>47</v>
      </c>
      <c r="BU23" s="1" t="s">
        <v>47</v>
      </c>
      <c r="BV23" s="1" t="s">
        <v>47</v>
      </c>
      <c r="BW23" s="1" t="s">
        <v>47</v>
      </c>
      <c r="BX23" s="1" t="s">
        <v>47</v>
      </c>
      <c r="BY23" s="14" t="s">
        <v>47</v>
      </c>
      <c r="BZ23" s="1" t="s">
        <v>47</v>
      </c>
      <c r="CA23" s="14" t="s">
        <v>47</v>
      </c>
      <c r="CB23" s="14" t="s">
        <v>47</v>
      </c>
      <c r="CC23" s="14" t="s">
        <v>47</v>
      </c>
      <c r="CD23" s="1">
        <f t="shared" si="14"/>
        <v>15</v>
      </c>
      <c r="CE23" s="1">
        <f t="shared" si="15"/>
        <v>0</v>
      </c>
      <c r="CF23" s="1">
        <f t="shared" si="16"/>
        <v>106</v>
      </c>
      <c r="CG23" s="1">
        <f t="shared" si="17"/>
        <v>0</v>
      </c>
    </row>
    <row r="24" spans="1:85" ht="25.5" x14ac:dyDescent="0.2">
      <c r="A24" s="14" t="s">
        <v>154</v>
      </c>
      <c r="B24" s="14" t="s">
        <v>76</v>
      </c>
      <c r="C24" s="14" t="s">
        <v>89</v>
      </c>
      <c r="D24" s="1">
        <v>5</v>
      </c>
      <c r="E24" s="1" t="s">
        <v>47</v>
      </c>
      <c r="F24" s="1" t="s">
        <v>47</v>
      </c>
      <c r="G24" s="1">
        <v>2</v>
      </c>
      <c r="H24" s="1" t="s">
        <v>47</v>
      </c>
      <c r="I24" s="1" t="s">
        <v>47</v>
      </c>
      <c r="J24" s="1" t="s">
        <v>47</v>
      </c>
      <c r="K24" s="1">
        <f t="shared" si="0"/>
        <v>7</v>
      </c>
      <c r="L24" s="1">
        <f t="shared" si="1"/>
        <v>0</v>
      </c>
      <c r="M24" s="1">
        <v>5</v>
      </c>
      <c r="N24" s="1">
        <v>5</v>
      </c>
      <c r="O24" s="1">
        <v>5</v>
      </c>
      <c r="P24" s="1">
        <v>5</v>
      </c>
      <c r="Q24" s="1">
        <v>5</v>
      </c>
      <c r="R24" s="1">
        <f t="shared" si="2"/>
        <v>25</v>
      </c>
      <c r="S24" s="1">
        <f t="shared" si="3"/>
        <v>2</v>
      </c>
      <c r="T24" s="1" t="s">
        <v>47</v>
      </c>
      <c r="U24" s="1">
        <v>5</v>
      </c>
      <c r="V24" s="1">
        <v>5</v>
      </c>
      <c r="W24" s="1" t="s">
        <v>47</v>
      </c>
      <c r="X24" s="1" t="s">
        <v>47</v>
      </c>
      <c r="Y24" s="1" t="s">
        <v>47</v>
      </c>
      <c r="Z24" s="1" t="s">
        <v>47</v>
      </c>
      <c r="AA24" s="1">
        <f t="shared" si="4"/>
        <v>10</v>
      </c>
      <c r="AB24" s="1">
        <f t="shared" si="5"/>
        <v>0</v>
      </c>
      <c r="AC24" s="1">
        <v>5</v>
      </c>
      <c r="AD24" s="1">
        <v>5</v>
      </c>
      <c r="AE24" s="1">
        <v>5</v>
      </c>
      <c r="AF24" s="1">
        <v>5</v>
      </c>
      <c r="AG24" s="1">
        <f t="shared" si="6"/>
        <v>20</v>
      </c>
      <c r="AH24" s="1">
        <f t="shared" si="7"/>
        <v>2</v>
      </c>
      <c r="AI24" s="1">
        <v>5</v>
      </c>
      <c r="AJ24" s="1" t="s">
        <v>47</v>
      </c>
      <c r="AK24" s="1" t="s">
        <v>47</v>
      </c>
      <c r="AL24" s="1" t="s">
        <v>47</v>
      </c>
      <c r="AM24" s="1" t="s">
        <v>47</v>
      </c>
      <c r="AN24" s="1">
        <f t="shared" si="8"/>
        <v>5</v>
      </c>
      <c r="AO24" s="1">
        <f t="shared" si="9"/>
        <v>0</v>
      </c>
      <c r="AP24" s="1" t="s">
        <v>47</v>
      </c>
      <c r="AQ24" s="1" t="s">
        <v>47</v>
      </c>
      <c r="AR24" s="1" t="s">
        <v>47</v>
      </c>
      <c r="AS24" s="1">
        <v>5</v>
      </c>
      <c r="AT24" s="1">
        <f t="shared" si="10"/>
        <v>5</v>
      </c>
      <c r="AU24" s="1">
        <f t="shared" si="11"/>
        <v>0</v>
      </c>
      <c r="AV24" s="1">
        <f t="shared" si="12"/>
        <v>65</v>
      </c>
      <c r="AW24" s="1">
        <f t="shared" si="13"/>
        <v>1</v>
      </c>
      <c r="AX24" s="1" t="s">
        <v>47</v>
      </c>
      <c r="AY24" s="1" t="s">
        <v>47</v>
      </c>
      <c r="AZ24" s="1" t="s">
        <v>47</v>
      </c>
      <c r="BA24" s="1" t="s">
        <v>47</v>
      </c>
      <c r="BB24" s="1" t="s">
        <v>47</v>
      </c>
      <c r="BC24" s="1" t="s">
        <v>47</v>
      </c>
      <c r="BD24" s="1" t="s">
        <v>47</v>
      </c>
      <c r="BE24" s="1" t="s">
        <v>47</v>
      </c>
      <c r="BF24" s="1" t="s">
        <v>47</v>
      </c>
      <c r="BG24" s="1" t="s">
        <v>47</v>
      </c>
      <c r="BH24" s="1" t="s">
        <v>47</v>
      </c>
      <c r="BI24" s="1" t="s">
        <v>47</v>
      </c>
      <c r="BJ24" s="1" t="s">
        <v>47</v>
      </c>
      <c r="BK24" s="1" t="s">
        <v>47</v>
      </c>
      <c r="BL24" s="1" t="s">
        <v>47</v>
      </c>
      <c r="BM24" s="1" t="s">
        <v>47</v>
      </c>
      <c r="BN24" s="1" t="s">
        <v>47</v>
      </c>
      <c r="BO24" s="1" t="s">
        <v>47</v>
      </c>
      <c r="BP24" s="1" t="s">
        <v>47</v>
      </c>
      <c r="BQ24" s="1">
        <v>10</v>
      </c>
      <c r="BR24" s="1" t="s">
        <v>47</v>
      </c>
      <c r="BS24" s="1" t="s">
        <v>47</v>
      </c>
      <c r="BT24" s="1" t="s">
        <v>47</v>
      </c>
      <c r="BU24" s="1" t="s">
        <v>47</v>
      </c>
      <c r="BV24" s="1" t="s">
        <v>47</v>
      </c>
      <c r="BW24" s="1" t="s">
        <v>47</v>
      </c>
      <c r="BX24" s="1" t="s">
        <v>47</v>
      </c>
      <c r="BY24" s="14" t="s">
        <v>47</v>
      </c>
      <c r="BZ24" s="1" t="s">
        <v>47</v>
      </c>
      <c r="CA24" s="14" t="s">
        <v>47</v>
      </c>
      <c r="CB24" s="14" t="s">
        <v>47</v>
      </c>
      <c r="CC24" s="14" t="s">
        <v>47</v>
      </c>
      <c r="CD24" s="1">
        <f t="shared" si="14"/>
        <v>10</v>
      </c>
      <c r="CE24" s="1">
        <f t="shared" si="15"/>
        <v>0</v>
      </c>
      <c r="CF24" s="1">
        <f t="shared" si="16"/>
        <v>82</v>
      </c>
      <c r="CG24" s="1">
        <f t="shared" si="17"/>
        <v>0</v>
      </c>
    </row>
    <row r="25" spans="1:85" ht="25.5" x14ac:dyDescent="0.2">
      <c r="A25" s="14" t="s">
        <v>63</v>
      </c>
      <c r="B25" s="14" t="s">
        <v>64</v>
      </c>
      <c r="C25" s="14" t="s">
        <v>89</v>
      </c>
      <c r="D25" s="1">
        <v>10</v>
      </c>
      <c r="E25" s="1">
        <v>7</v>
      </c>
      <c r="F25" s="1" t="s">
        <v>47</v>
      </c>
      <c r="G25" s="1">
        <v>10</v>
      </c>
      <c r="H25" s="1" t="s">
        <v>47</v>
      </c>
      <c r="I25" s="1" t="s">
        <v>47</v>
      </c>
      <c r="J25" s="1" t="s">
        <v>47</v>
      </c>
      <c r="K25" s="1">
        <f t="shared" si="0"/>
        <v>27</v>
      </c>
      <c r="L25" s="1">
        <f t="shared" si="1"/>
        <v>1</v>
      </c>
      <c r="M25" s="1">
        <v>5</v>
      </c>
      <c r="N25" s="1" t="s">
        <v>47</v>
      </c>
      <c r="O25" s="1">
        <v>5</v>
      </c>
      <c r="P25" s="1">
        <v>5</v>
      </c>
      <c r="Q25" s="1" t="s">
        <v>47</v>
      </c>
      <c r="R25" s="1">
        <f t="shared" si="2"/>
        <v>15</v>
      </c>
      <c r="S25" s="1">
        <f t="shared" si="3"/>
        <v>1</v>
      </c>
      <c r="T25" s="1" t="s">
        <v>47</v>
      </c>
      <c r="U25" s="1">
        <v>5</v>
      </c>
      <c r="V25" s="1" t="s">
        <v>47</v>
      </c>
      <c r="W25" s="1" t="s">
        <v>47</v>
      </c>
      <c r="X25" s="1" t="s">
        <v>47</v>
      </c>
      <c r="Y25" s="1">
        <v>5</v>
      </c>
      <c r="Z25" s="1" t="s">
        <v>47</v>
      </c>
      <c r="AA25" s="1">
        <f t="shared" si="4"/>
        <v>10</v>
      </c>
      <c r="AB25" s="1">
        <f t="shared" si="5"/>
        <v>0</v>
      </c>
      <c r="AC25" s="1">
        <v>5</v>
      </c>
      <c r="AD25" s="1" t="s">
        <v>47</v>
      </c>
      <c r="AE25" s="1" t="s">
        <v>47</v>
      </c>
      <c r="AF25" s="1">
        <v>5</v>
      </c>
      <c r="AG25" s="1">
        <f t="shared" si="6"/>
        <v>10</v>
      </c>
      <c r="AH25" s="1">
        <f t="shared" si="7"/>
        <v>1</v>
      </c>
      <c r="AI25" s="1">
        <v>5</v>
      </c>
      <c r="AJ25" s="1" t="s">
        <v>47</v>
      </c>
      <c r="AK25" s="1" t="s">
        <v>47</v>
      </c>
      <c r="AL25" s="1">
        <v>1</v>
      </c>
      <c r="AM25" s="1">
        <v>1</v>
      </c>
      <c r="AN25" s="1">
        <f t="shared" si="8"/>
        <v>7</v>
      </c>
      <c r="AO25" s="1">
        <f t="shared" si="9"/>
        <v>1</v>
      </c>
      <c r="AP25" s="1" t="s">
        <v>47</v>
      </c>
      <c r="AQ25" s="1" t="s">
        <v>47</v>
      </c>
      <c r="AR25" s="1" t="s">
        <v>47</v>
      </c>
      <c r="AS25" s="1">
        <v>5</v>
      </c>
      <c r="AT25" s="1">
        <f t="shared" si="10"/>
        <v>5</v>
      </c>
      <c r="AU25" s="1">
        <f t="shared" si="11"/>
        <v>0</v>
      </c>
      <c r="AV25" s="1">
        <f t="shared" si="12"/>
        <v>47</v>
      </c>
      <c r="AW25" s="1">
        <f t="shared" si="13"/>
        <v>1</v>
      </c>
      <c r="AX25" s="1" t="s">
        <v>47</v>
      </c>
      <c r="AY25" s="1" t="s">
        <v>47</v>
      </c>
      <c r="AZ25" s="1" t="s">
        <v>47</v>
      </c>
      <c r="BA25" s="1" t="s">
        <v>47</v>
      </c>
      <c r="BB25" s="1" t="s">
        <v>47</v>
      </c>
      <c r="BC25" s="1" t="s">
        <v>47</v>
      </c>
      <c r="BD25" s="1" t="s">
        <v>47</v>
      </c>
      <c r="BE25" s="1" t="s">
        <v>47</v>
      </c>
      <c r="BF25" s="1" t="s">
        <v>47</v>
      </c>
      <c r="BG25" s="1" t="s">
        <v>47</v>
      </c>
      <c r="BH25" s="1" t="s">
        <v>47</v>
      </c>
      <c r="BI25" s="1" t="s">
        <v>47</v>
      </c>
      <c r="BJ25" s="1" t="s">
        <v>47</v>
      </c>
      <c r="BK25" s="1" t="s">
        <v>47</v>
      </c>
      <c r="BL25" s="1" t="s">
        <v>47</v>
      </c>
      <c r="BM25" s="1" t="s">
        <v>47</v>
      </c>
      <c r="BN25" s="1" t="s">
        <v>47</v>
      </c>
      <c r="BO25" s="1" t="s">
        <v>47</v>
      </c>
      <c r="BP25" s="1" t="s">
        <v>47</v>
      </c>
      <c r="BQ25" s="1" t="s">
        <v>47</v>
      </c>
      <c r="BR25" s="1" t="s">
        <v>47</v>
      </c>
      <c r="BS25" s="1" t="s">
        <v>47</v>
      </c>
      <c r="BT25" s="1" t="s">
        <v>47</v>
      </c>
      <c r="BU25" s="1" t="s">
        <v>47</v>
      </c>
      <c r="BV25" s="1" t="s">
        <v>47</v>
      </c>
      <c r="BW25" s="1" t="s">
        <v>47</v>
      </c>
      <c r="BX25" s="1" t="s">
        <v>47</v>
      </c>
      <c r="BY25" s="14" t="s">
        <v>47</v>
      </c>
      <c r="BZ25" s="1" t="s">
        <v>47</v>
      </c>
      <c r="CA25" s="14" t="s">
        <v>47</v>
      </c>
      <c r="CB25" s="14" t="s">
        <v>47</v>
      </c>
      <c r="CC25" s="14" t="s">
        <v>47</v>
      </c>
      <c r="CD25" s="1">
        <f t="shared" si="14"/>
        <v>0</v>
      </c>
      <c r="CE25" s="1">
        <f t="shared" si="15"/>
        <v>0</v>
      </c>
      <c r="CF25" s="1">
        <f t="shared" si="16"/>
        <v>74</v>
      </c>
      <c r="CG25" s="1">
        <f t="shared" si="17"/>
        <v>0</v>
      </c>
    </row>
    <row r="26" spans="1:85" ht="25.5" x14ac:dyDescent="0.2">
      <c r="A26" s="14" t="s">
        <v>61</v>
      </c>
      <c r="B26" s="14" t="s">
        <v>62</v>
      </c>
      <c r="C26" s="14" t="s">
        <v>88</v>
      </c>
      <c r="D26" s="1">
        <v>7</v>
      </c>
      <c r="E26" s="1">
        <v>10</v>
      </c>
      <c r="F26" s="1">
        <v>2</v>
      </c>
      <c r="G26" s="1">
        <v>10</v>
      </c>
      <c r="H26" s="1">
        <v>3</v>
      </c>
      <c r="I26" s="1" t="s">
        <v>47</v>
      </c>
      <c r="J26" s="1">
        <v>1</v>
      </c>
      <c r="K26" s="1">
        <f t="shared" si="0"/>
        <v>33</v>
      </c>
      <c r="L26" s="1">
        <f t="shared" si="1"/>
        <v>1</v>
      </c>
      <c r="M26" s="1">
        <v>5</v>
      </c>
      <c r="N26" s="1">
        <v>5</v>
      </c>
      <c r="O26" s="1">
        <v>5</v>
      </c>
      <c r="P26" s="1">
        <v>5</v>
      </c>
      <c r="Q26" s="1">
        <v>5</v>
      </c>
      <c r="R26" s="1">
        <f t="shared" si="2"/>
        <v>25</v>
      </c>
      <c r="S26" s="1">
        <f t="shared" si="3"/>
        <v>2</v>
      </c>
      <c r="T26" s="1" t="s">
        <v>47</v>
      </c>
      <c r="U26" s="1">
        <v>5</v>
      </c>
      <c r="V26" s="1" t="s">
        <v>47</v>
      </c>
      <c r="W26" s="1" t="s">
        <v>47</v>
      </c>
      <c r="X26" s="1" t="s">
        <v>47</v>
      </c>
      <c r="Y26" s="1">
        <v>5</v>
      </c>
      <c r="Z26" s="1">
        <v>5</v>
      </c>
      <c r="AA26" s="1">
        <f t="shared" si="4"/>
        <v>15</v>
      </c>
      <c r="AB26" s="1">
        <f t="shared" si="5"/>
        <v>1</v>
      </c>
      <c r="AC26" s="1" t="s">
        <v>47</v>
      </c>
      <c r="AD26" s="1">
        <v>5</v>
      </c>
      <c r="AE26" s="1">
        <v>5</v>
      </c>
      <c r="AF26" s="1">
        <v>5</v>
      </c>
      <c r="AG26" s="1">
        <f t="shared" si="6"/>
        <v>15</v>
      </c>
      <c r="AH26" s="1">
        <f t="shared" si="7"/>
        <v>2</v>
      </c>
      <c r="AI26" s="1">
        <v>5</v>
      </c>
      <c r="AJ26" s="1" t="s">
        <v>47</v>
      </c>
      <c r="AK26" s="1">
        <v>5</v>
      </c>
      <c r="AL26" s="1">
        <v>1</v>
      </c>
      <c r="AM26" s="1">
        <v>1</v>
      </c>
      <c r="AN26" s="1">
        <f t="shared" si="8"/>
        <v>12</v>
      </c>
      <c r="AO26" s="1">
        <f t="shared" si="9"/>
        <v>1</v>
      </c>
      <c r="AP26" s="1">
        <v>5</v>
      </c>
      <c r="AQ26" s="1">
        <v>5</v>
      </c>
      <c r="AR26" s="1">
        <v>5</v>
      </c>
      <c r="AS26" s="1" t="s">
        <v>47</v>
      </c>
      <c r="AT26" s="1">
        <f t="shared" si="10"/>
        <v>15</v>
      </c>
      <c r="AU26" s="1">
        <f t="shared" si="11"/>
        <v>2</v>
      </c>
      <c r="AV26" s="1">
        <f t="shared" si="12"/>
        <v>82</v>
      </c>
      <c r="AW26" s="1">
        <f t="shared" si="13"/>
        <v>1</v>
      </c>
      <c r="AX26" s="1">
        <v>15</v>
      </c>
      <c r="AY26" s="1">
        <v>10</v>
      </c>
      <c r="AZ26" s="1">
        <v>5</v>
      </c>
      <c r="BA26" s="1">
        <v>15</v>
      </c>
      <c r="BB26" s="1">
        <v>10</v>
      </c>
      <c r="BC26" s="1">
        <v>5</v>
      </c>
      <c r="BD26" s="1">
        <v>15</v>
      </c>
      <c r="BE26" s="1">
        <v>10</v>
      </c>
      <c r="BF26" s="1">
        <v>5</v>
      </c>
      <c r="BG26" s="1">
        <v>15</v>
      </c>
      <c r="BH26" s="1">
        <v>10</v>
      </c>
      <c r="BI26" s="1">
        <v>5</v>
      </c>
      <c r="BJ26" s="1" t="s">
        <v>47</v>
      </c>
      <c r="BK26" s="1" t="s">
        <v>47</v>
      </c>
      <c r="BL26" s="1" t="s">
        <v>47</v>
      </c>
      <c r="BM26" s="1" t="s">
        <v>47</v>
      </c>
      <c r="BN26" s="1" t="s">
        <v>47</v>
      </c>
      <c r="BO26" s="1" t="s">
        <v>47</v>
      </c>
      <c r="BP26" s="1">
        <v>6</v>
      </c>
      <c r="BQ26" s="1">
        <v>6</v>
      </c>
      <c r="BR26" s="1">
        <v>2</v>
      </c>
      <c r="BS26" s="1">
        <v>15</v>
      </c>
      <c r="BT26" s="1">
        <v>10</v>
      </c>
      <c r="BU26" s="1">
        <v>5</v>
      </c>
      <c r="BV26" s="1" t="s">
        <v>47</v>
      </c>
      <c r="BW26" s="1" t="s">
        <v>47</v>
      </c>
      <c r="BX26" s="1" t="s">
        <v>47</v>
      </c>
      <c r="BY26" s="14" t="s">
        <v>47</v>
      </c>
      <c r="BZ26" s="1" t="s">
        <v>47</v>
      </c>
      <c r="CA26" s="14" t="s">
        <v>47</v>
      </c>
      <c r="CB26" s="14" t="s">
        <v>47</v>
      </c>
      <c r="CC26" s="14" t="s">
        <v>47</v>
      </c>
      <c r="CD26" s="1">
        <f t="shared" si="14"/>
        <v>164</v>
      </c>
      <c r="CE26" s="1">
        <f t="shared" si="15"/>
        <v>1</v>
      </c>
      <c r="CF26" s="1">
        <f t="shared" si="16"/>
        <v>279</v>
      </c>
      <c r="CG26" s="1">
        <f t="shared" si="17"/>
        <v>1</v>
      </c>
    </row>
    <row r="27" spans="1:85" ht="25.5" x14ac:dyDescent="0.2">
      <c r="A27" s="14" t="s">
        <v>49</v>
      </c>
      <c r="B27" s="14" t="s">
        <v>92</v>
      </c>
      <c r="C27" s="14" t="s">
        <v>88</v>
      </c>
      <c r="D27" s="1">
        <v>10</v>
      </c>
      <c r="E27" s="1">
        <v>2</v>
      </c>
      <c r="F27" s="1">
        <v>5</v>
      </c>
      <c r="G27" s="1">
        <v>5</v>
      </c>
      <c r="H27" s="1" t="s">
        <v>47</v>
      </c>
      <c r="I27" s="1">
        <v>3</v>
      </c>
      <c r="J27" s="1" t="s">
        <v>47</v>
      </c>
      <c r="K27" s="1">
        <f t="shared" si="0"/>
        <v>25</v>
      </c>
      <c r="L27" s="1">
        <f t="shared" si="1"/>
        <v>1</v>
      </c>
      <c r="M27" s="1">
        <v>5</v>
      </c>
      <c r="N27" s="1">
        <v>5</v>
      </c>
      <c r="O27" s="1">
        <v>5</v>
      </c>
      <c r="P27" s="1">
        <v>5</v>
      </c>
      <c r="Q27" s="1">
        <v>5</v>
      </c>
      <c r="R27" s="1">
        <f t="shared" si="2"/>
        <v>25</v>
      </c>
      <c r="S27" s="1">
        <f t="shared" si="3"/>
        <v>2</v>
      </c>
      <c r="T27" s="1" t="s">
        <v>47</v>
      </c>
      <c r="U27" s="1">
        <v>5</v>
      </c>
      <c r="V27" s="1">
        <v>5</v>
      </c>
      <c r="W27" s="1" t="s">
        <v>47</v>
      </c>
      <c r="X27" s="1" t="s">
        <v>47</v>
      </c>
      <c r="Y27" s="1">
        <v>5</v>
      </c>
      <c r="Z27" s="1">
        <v>5</v>
      </c>
      <c r="AA27" s="1">
        <f t="shared" si="4"/>
        <v>20</v>
      </c>
      <c r="AB27" s="1">
        <f t="shared" si="5"/>
        <v>1</v>
      </c>
      <c r="AC27" s="1">
        <v>5</v>
      </c>
      <c r="AD27" s="1">
        <v>5</v>
      </c>
      <c r="AE27" s="1">
        <v>5</v>
      </c>
      <c r="AF27" s="1">
        <v>5</v>
      </c>
      <c r="AG27" s="1">
        <f t="shared" si="6"/>
        <v>20</v>
      </c>
      <c r="AH27" s="1">
        <f t="shared" si="7"/>
        <v>2</v>
      </c>
      <c r="AI27" s="1">
        <v>5</v>
      </c>
      <c r="AJ27" s="1" t="s">
        <v>47</v>
      </c>
      <c r="AK27" s="1">
        <v>5</v>
      </c>
      <c r="AL27" s="1">
        <v>1</v>
      </c>
      <c r="AM27" s="1">
        <v>5</v>
      </c>
      <c r="AN27" s="1">
        <f t="shared" si="8"/>
        <v>16</v>
      </c>
      <c r="AO27" s="1">
        <f t="shared" si="9"/>
        <v>2</v>
      </c>
      <c r="AP27" s="1">
        <v>5</v>
      </c>
      <c r="AQ27" s="1">
        <v>5</v>
      </c>
      <c r="AR27" s="1" t="s">
        <v>47</v>
      </c>
      <c r="AS27" s="1" t="s">
        <v>47</v>
      </c>
      <c r="AT27" s="1">
        <f t="shared" si="10"/>
        <v>10</v>
      </c>
      <c r="AU27" s="1">
        <f t="shared" si="11"/>
        <v>1</v>
      </c>
      <c r="AV27" s="1">
        <f t="shared" si="12"/>
        <v>91</v>
      </c>
      <c r="AW27" s="1">
        <f t="shared" si="13"/>
        <v>2</v>
      </c>
      <c r="AX27" s="1">
        <v>6</v>
      </c>
      <c r="AY27" s="1">
        <v>12</v>
      </c>
      <c r="AZ27" s="1">
        <v>5</v>
      </c>
      <c r="BA27" s="1">
        <v>15</v>
      </c>
      <c r="BB27" s="1">
        <v>15</v>
      </c>
      <c r="BC27" s="1">
        <v>1</v>
      </c>
      <c r="BD27" s="1">
        <v>12</v>
      </c>
      <c r="BE27" s="1">
        <v>10</v>
      </c>
      <c r="BF27" s="1" t="s">
        <v>47</v>
      </c>
      <c r="BG27" s="1">
        <v>3</v>
      </c>
      <c r="BH27" s="1">
        <v>3</v>
      </c>
      <c r="BI27" s="1">
        <v>2</v>
      </c>
      <c r="BJ27" s="1">
        <v>9</v>
      </c>
      <c r="BK27" s="1">
        <v>12</v>
      </c>
      <c r="BL27" s="1">
        <v>5</v>
      </c>
      <c r="BM27" s="1" t="s">
        <v>47</v>
      </c>
      <c r="BN27" s="1" t="s">
        <v>47</v>
      </c>
      <c r="BO27" s="1" t="s">
        <v>47</v>
      </c>
      <c r="BP27" s="1">
        <v>15</v>
      </c>
      <c r="BQ27" s="1">
        <v>10</v>
      </c>
      <c r="BR27" s="1">
        <v>5</v>
      </c>
      <c r="BS27" s="1" t="s">
        <v>47</v>
      </c>
      <c r="BT27" s="1" t="s">
        <v>47</v>
      </c>
      <c r="BU27" s="1" t="s">
        <v>47</v>
      </c>
      <c r="BV27" s="1" t="s">
        <v>47</v>
      </c>
      <c r="BW27" s="1" t="s">
        <v>47</v>
      </c>
      <c r="BX27" s="1" t="s">
        <v>47</v>
      </c>
      <c r="BY27" s="14">
        <v>3</v>
      </c>
      <c r="BZ27" s="1" t="s">
        <v>47</v>
      </c>
      <c r="CA27" s="14">
        <v>15</v>
      </c>
      <c r="CB27" s="14" t="s">
        <v>47</v>
      </c>
      <c r="CC27" s="14">
        <v>3</v>
      </c>
      <c r="CD27" s="1">
        <f t="shared" si="14"/>
        <v>161</v>
      </c>
      <c r="CE27" s="1">
        <f t="shared" si="15"/>
        <v>1</v>
      </c>
      <c r="CF27" s="1">
        <f t="shared" si="16"/>
        <v>277</v>
      </c>
      <c r="CG27" s="1">
        <f t="shared" si="17"/>
        <v>1</v>
      </c>
    </row>
    <row r="28" spans="1:85" ht="25.5" x14ac:dyDescent="0.2">
      <c r="A28" s="14" t="s">
        <v>52</v>
      </c>
      <c r="B28" s="14" t="s">
        <v>92</v>
      </c>
      <c r="C28" s="14" t="s">
        <v>88</v>
      </c>
      <c r="D28" s="1">
        <v>7</v>
      </c>
      <c r="E28" s="1">
        <v>10</v>
      </c>
      <c r="F28" s="1">
        <v>2</v>
      </c>
      <c r="G28" s="1">
        <v>7</v>
      </c>
      <c r="H28" s="1" t="s">
        <v>47</v>
      </c>
      <c r="I28" s="1" t="s">
        <v>47</v>
      </c>
      <c r="J28" s="1" t="s">
        <v>47</v>
      </c>
      <c r="K28" s="1">
        <f t="shared" si="0"/>
        <v>26</v>
      </c>
      <c r="L28" s="1">
        <f t="shared" si="1"/>
        <v>1</v>
      </c>
      <c r="M28" s="1">
        <v>5</v>
      </c>
      <c r="N28" s="1">
        <v>5</v>
      </c>
      <c r="O28" s="1">
        <v>5</v>
      </c>
      <c r="P28" s="1">
        <v>5</v>
      </c>
      <c r="Q28" s="1">
        <v>5</v>
      </c>
      <c r="R28" s="1">
        <f t="shared" si="2"/>
        <v>25</v>
      </c>
      <c r="S28" s="1">
        <f t="shared" si="3"/>
        <v>2</v>
      </c>
      <c r="T28" s="1" t="s">
        <v>47</v>
      </c>
      <c r="U28" s="1">
        <v>5</v>
      </c>
      <c r="V28" s="1" t="s">
        <v>47</v>
      </c>
      <c r="W28" s="1" t="s">
        <v>47</v>
      </c>
      <c r="X28" s="1" t="s">
        <v>47</v>
      </c>
      <c r="Y28" s="1" t="s">
        <v>47</v>
      </c>
      <c r="Z28" s="1">
        <v>5</v>
      </c>
      <c r="AA28" s="1">
        <f t="shared" si="4"/>
        <v>10</v>
      </c>
      <c r="AB28" s="1">
        <f t="shared" si="5"/>
        <v>0</v>
      </c>
      <c r="AC28" s="1">
        <v>5</v>
      </c>
      <c r="AD28" s="1">
        <v>5</v>
      </c>
      <c r="AE28" s="1">
        <v>5</v>
      </c>
      <c r="AF28" s="1">
        <v>5</v>
      </c>
      <c r="AG28" s="1">
        <f t="shared" si="6"/>
        <v>20</v>
      </c>
      <c r="AH28" s="1">
        <f t="shared" si="7"/>
        <v>2</v>
      </c>
      <c r="AI28" s="1">
        <v>5</v>
      </c>
      <c r="AJ28" s="1" t="s">
        <v>47</v>
      </c>
      <c r="AK28" s="1" t="s">
        <v>47</v>
      </c>
      <c r="AL28" s="1">
        <v>1</v>
      </c>
      <c r="AM28" s="1">
        <v>2</v>
      </c>
      <c r="AN28" s="1">
        <f t="shared" si="8"/>
        <v>8</v>
      </c>
      <c r="AO28" s="1">
        <f t="shared" si="9"/>
        <v>1</v>
      </c>
      <c r="AP28" s="1">
        <v>5</v>
      </c>
      <c r="AQ28" s="1">
        <v>5</v>
      </c>
      <c r="AR28" s="1">
        <v>5</v>
      </c>
      <c r="AS28" s="1">
        <v>5</v>
      </c>
      <c r="AT28" s="1">
        <f t="shared" si="10"/>
        <v>20</v>
      </c>
      <c r="AU28" s="1">
        <f t="shared" si="11"/>
        <v>2</v>
      </c>
      <c r="AV28" s="1">
        <f t="shared" si="12"/>
        <v>83</v>
      </c>
      <c r="AW28" s="1">
        <f t="shared" si="13"/>
        <v>1</v>
      </c>
      <c r="AX28" s="1">
        <v>15</v>
      </c>
      <c r="AY28" s="1">
        <v>10</v>
      </c>
      <c r="AZ28" s="1">
        <v>5</v>
      </c>
      <c r="BA28" s="1">
        <v>15</v>
      </c>
      <c r="BB28" s="1">
        <v>10</v>
      </c>
      <c r="BC28" s="1">
        <v>5</v>
      </c>
      <c r="BD28" s="1">
        <v>6</v>
      </c>
      <c r="BE28" s="1">
        <v>3</v>
      </c>
      <c r="BF28" s="1">
        <v>4</v>
      </c>
      <c r="BG28" s="1">
        <v>3</v>
      </c>
      <c r="BH28" s="1">
        <v>6</v>
      </c>
      <c r="BI28" s="1">
        <v>5</v>
      </c>
      <c r="BJ28" s="1" t="s">
        <v>47</v>
      </c>
      <c r="BK28" s="1" t="s">
        <v>47</v>
      </c>
      <c r="BL28" s="1" t="s">
        <v>47</v>
      </c>
      <c r="BM28" s="1" t="s">
        <v>47</v>
      </c>
      <c r="BN28" s="1" t="s">
        <v>47</v>
      </c>
      <c r="BO28" s="1" t="s">
        <v>47</v>
      </c>
      <c r="BP28" s="1">
        <v>15</v>
      </c>
      <c r="BQ28" s="1">
        <v>10</v>
      </c>
      <c r="BR28" s="1">
        <v>5</v>
      </c>
      <c r="BS28" s="1">
        <v>15</v>
      </c>
      <c r="BT28" s="1">
        <v>10</v>
      </c>
      <c r="BU28" s="1">
        <v>5</v>
      </c>
      <c r="BV28" s="1">
        <v>6</v>
      </c>
      <c r="BW28" s="1">
        <v>9</v>
      </c>
      <c r="BX28" s="1">
        <v>5</v>
      </c>
      <c r="BY28" s="14" t="s">
        <v>47</v>
      </c>
      <c r="BZ28" s="1" t="s">
        <v>47</v>
      </c>
      <c r="CA28" s="14" t="s">
        <v>47</v>
      </c>
      <c r="CB28" s="14" t="s">
        <v>47</v>
      </c>
      <c r="CC28" s="14" t="s">
        <v>47</v>
      </c>
      <c r="CD28" s="1">
        <f t="shared" si="14"/>
        <v>167</v>
      </c>
      <c r="CE28" s="1">
        <f t="shared" si="15"/>
        <v>1</v>
      </c>
      <c r="CF28" s="1">
        <f t="shared" si="16"/>
        <v>276</v>
      </c>
      <c r="CG28" s="1">
        <f t="shared" si="17"/>
        <v>1</v>
      </c>
    </row>
    <row r="29" spans="1:85" ht="38.25" x14ac:dyDescent="0.2">
      <c r="A29" s="14" t="s">
        <v>71</v>
      </c>
      <c r="B29" s="14" t="s">
        <v>72</v>
      </c>
      <c r="C29" s="14" t="s">
        <v>88</v>
      </c>
      <c r="D29" s="1">
        <v>7</v>
      </c>
      <c r="E29" s="1">
        <v>10</v>
      </c>
      <c r="F29" s="1" t="s">
        <v>47</v>
      </c>
      <c r="G29" s="1">
        <v>10</v>
      </c>
      <c r="H29" s="1">
        <v>15</v>
      </c>
      <c r="I29" s="1">
        <v>3</v>
      </c>
      <c r="J29" s="1">
        <v>5</v>
      </c>
      <c r="K29" s="1">
        <f t="shared" si="0"/>
        <v>50</v>
      </c>
      <c r="L29" s="1">
        <f t="shared" si="1"/>
        <v>2</v>
      </c>
      <c r="M29" s="1">
        <v>5</v>
      </c>
      <c r="N29" s="1">
        <v>5</v>
      </c>
      <c r="O29" s="1">
        <v>5</v>
      </c>
      <c r="P29" s="1">
        <v>5</v>
      </c>
      <c r="Q29" s="1">
        <v>5</v>
      </c>
      <c r="R29" s="1">
        <f t="shared" si="2"/>
        <v>25</v>
      </c>
      <c r="S29" s="1">
        <f t="shared" si="3"/>
        <v>2</v>
      </c>
      <c r="T29" s="1">
        <v>5</v>
      </c>
      <c r="U29" s="1">
        <v>5</v>
      </c>
      <c r="V29" s="1">
        <v>5</v>
      </c>
      <c r="W29" s="1">
        <v>5</v>
      </c>
      <c r="X29" s="1" t="s">
        <v>47</v>
      </c>
      <c r="Y29" s="1">
        <v>5</v>
      </c>
      <c r="Z29" s="1">
        <v>5</v>
      </c>
      <c r="AA29" s="1">
        <f t="shared" si="4"/>
        <v>30</v>
      </c>
      <c r="AB29" s="1">
        <f t="shared" si="5"/>
        <v>2</v>
      </c>
      <c r="AC29" s="1">
        <v>5</v>
      </c>
      <c r="AD29" s="1">
        <v>5</v>
      </c>
      <c r="AE29" s="1">
        <v>5</v>
      </c>
      <c r="AF29" s="1">
        <v>5</v>
      </c>
      <c r="AG29" s="1">
        <f t="shared" si="6"/>
        <v>20</v>
      </c>
      <c r="AH29" s="1">
        <f t="shared" si="7"/>
        <v>2</v>
      </c>
      <c r="AI29" s="1">
        <v>5</v>
      </c>
      <c r="AJ29" s="1" t="s">
        <v>47</v>
      </c>
      <c r="AK29" s="1" t="s">
        <v>47</v>
      </c>
      <c r="AL29" s="1" t="s">
        <v>47</v>
      </c>
      <c r="AM29" s="1">
        <v>2</v>
      </c>
      <c r="AN29" s="1">
        <f t="shared" si="8"/>
        <v>7</v>
      </c>
      <c r="AO29" s="1">
        <f t="shared" si="9"/>
        <v>1</v>
      </c>
      <c r="AP29" s="1">
        <v>5</v>
      </c>
      <c r="AQ29" s="1">
        <v>5</v>
      </c>
      <c r="AR29" s="1">
        <v>5</v>
      </c>
      <c r="AS29" s="1" t="s">
        <v>47</v>
      </c>
      <c r="AT29" s="1">
        <f t="shared" si="10"/>
        <v>15</v>
      </c>
      <c r="AU29" s="1">
        <f t="shared" si="11"/>
        <v>2</v>
      </c>
      <c r="AV29" s="1">
        <f t="shared" si="12"/>
        <v>97</v>
      </c>
      <c r="AW29" s="1">
        <f t="shared" si="13"/>
        <v>2</v>
      </c>
      <c r="AX29" s="1">
        <v>6</v>
      </c>
      <c r="AY29" s="1">
        <v>6</v>
      </c>
      <c r="AZ29" s="1">
        <v>5</v>
      </c>
      <c r="BA29" s="1">
        <v>15</v>
      </c>
      <c r="BB29" s="1">
        <v>10</v>
      </c>
      <c r="BC29" s="1">
        <v>5</v>
      </c>
      <c r="BD29" s="1">
        <v>15</v>
      </c>
      <c r="BE29" s="1">
        <v>10</v>
      </c>
      <c r="BF29" s="1">
        <v>5</v>
      </c>
      <c r="BG29" s="1" t="s">
        <v>47</v>
      </c>
      <c r="BH29" s="1" t="s">
        <v>47</v>
      </c>
      <c r="BI29" s="1" t="s">
        <v>47</v>
      </c>
      <c r="BJ29" s="1" t="s">
        <v>47</v>
      </c>
      <c r="BK29" s="1" t="s">
        <v>47</v>
      </c>
      <c r="BL29" s="1" t="s">
        <v>47</v>
      </c>
      <c r="BM29" s="1" t="s">
        <v>47</v>
      </c>
      <c r="BN29" s="1" t="s">
        <v>47</v>
      </c>
      <c r="BO29" s="1" t="s">
        <v>47</v>
      </c>
      <c r="BP29" s="1" t="s">
        <v>47</v>
      </c>
      <c r="BQ29" s="1" t="s">
        <v>47</v>
      </c>
      <c r="BR29" s="1" t="s">
        <v>47</v>
      </c>
      <c r="BS29" s="1" t="s">
        <v>47</v>
      </c>
      <c r="BT29" s="1" t="s">
        <v>47</v>
      </c>
      <c r="BU29" s="1" t="s">
        <v>47</v>
      </c>
      <c r="BV29" s="1" t="s">
        <v>47</v>
      </c>
      <c r="BW29" s="1" t="s">
        <v>47</v>
      </c>
      <c r="BX29" s="1" t="s">
        <v>47</v>
      </c>
      <c r="BY29" s="14" t="s">
        <v>47</v>
      </c>
      <c r="BZ29" s="1" t="s">
        <v>47</v>
      </c>
      <c r="CA29" s="14" t="s">
        <v>47</v>
      </c>
      <c r="CB29" s="14" t="s">
        <v>47</v>
      </c>
      <c r="CC29" s="14" t="s">
        <v>47</v>
      </c>
      <c r="CD29" s="1">
        <f t="shared" si="14"/>
        <v>77</v>
      </c>
      <c r="CE29" s="1">
        <f t="shared" si="15"/>
        <v>0</v>
      </c>
      <c r="CF29" s="1">
        <f t="shared" si="16"/>
        <v>224</v>
      </c>
      <c r="CG29" s="1">
        <f t="shared" si="17"/>
        <v>1</v>
      </c>
    </row>
    <row r="30" spans="1:85" ht="25.5" x14ac:dyDescent="0.2">
      <c r="A30" s="14" t="s">
        <v>66</v>
      </c>
      <c r="B30" s="14" t="s">
        <v>67</v>
      </c>
      <c r="C30" s="14" t="s">
        <v>88</v>
      </c>
      <c r="D30" s="1">
        <v>7</v>
      </c>
      <c r="E30" s="1">
        <v>5</v>
      </c>
      <c r="F30" s="1">
        <v>2</v>
      </c>
      <c r="G30" s="1">
        <v>7</v>
      </c>
      <c r="H30" s="1" t="s">
        <v>47</v>
      </c>
      <c r="I30" s="1">
        <v>3</v>
      </c>
      <c r="J30" s="1" t="s">
        <v>47</v>
      </c>
      <c r="K30" s="1">
        <f t="shared" si="0"/>
        <v>24</v>
      </c>
      <c r="L30" s="1">
        <f t="shared" si="1"/>
        <v>1</v>
      </c>
      <c r="M30" s="1">
        <v>5</v>
      </c>
      <c r="N30" s="1">
        <v>5</v>
      </c>
      <c r="O30" s="1" t="s">
        <v>47</v>
      </c>
      <c r="P30" s="1">
        <v>5</v>
      </c>
      <c r="Q30" s="1">
        <v>5</v>
      </c>
      <c r="R30" s="1">
        <f t="shared" si="2"/>
        <v>20</v>
      </c>
      <c r="S30" s="1">
        <f t="shared" si="3"/>
        <v>2</v>
      </c>
      <c r="T30" s="1" t="s">
        <v>47</v>
      </c>
      <c r="U30" s="1">
        <v>5</v>
      </c>
      <c r="V30" s="1">
        <v>5</v>
      </c>
      <c r="W30" s="1" t="s">
        <v>47</v>
      </c>
      <c r="X30" s="1" t="s">
        <v>47</v>
      </c>
      <c r="Y30" s="1">
        <v>5</v>
      </c>
      <c r="Z30" s="1">
        <v>5</v>
      </c>
      <c r="AA30" s="1">
        <f t="shared" si="4"/>
        <v>20</v>
      </c>
      <c r="AB30" s="1">
        <f t="shared" si="5"/>
        <v>1</v>
      </c>
      <c r="AC30" s="1">
        <v>5</v>
      </c>
      <c r="AD30" s="1" t="s">
        <v>47</v>
      </c>
      <c r="AE30" s="1">
        <v>5</v>
      </c>
      <c r="AF30" s="1">
        <v>5</v>
      </c>
      <c r="AG30" s="1">
        <f t="shared" si="6"/>
        <v>15</v>
      </c>
      <c r="AH30" s="1">
        <f t="shared" si="7"/>
        <v>2</v>
      </c>
      <c r="AI30" s="1">
        <v>5</v>
      </c>
      <c r="AJ30" s="1" t="s">
        <v>47</v>
      </c>
      <c r="AK30" s="1">
        <v>5</v>
      </c>
      <c r="AL30" s="1" t="s">
        <v>47</v>
      </c>
      <c r="AM30" s="1">
        <v>1</v>
      </c>
      <c r="AN30" s="1">
        <f t="shared" si="8"/>
        <v>11</v>
      </c>
      <c r="AO30" s="1">
        <f t="shared" si="9"/>
        <v>1</v>
      </c>
      <c r="AP30" s="1">
        <v>5</v>
      </c>
      <c r="AQ30" s="1">
        <v>5</v>
      </c>
      <c r="AR30" s="1" t="s">
        <v>47</v>
      </c>
      <c r="AS30" s="1">
        <v>5</v>
      </c>
      <c r="AT30" s="1">
        <f t="shared" si="10"/>
        <v>15</v>
      </c>
      <c r="AU30" s="1">
        <f t="shared" si="11"/>
        <v>2</v>
      </c>
      <c r="AV30" s="1">
        <f t="shared" si="12"/>
        <v>81</v>
      </c>
      <c r="AW30" s="1">
        <f t="shared" si="13"/>
        <v>1</v>
      </c>
      <c r="AX30" s="1">
        <v>3</v>
      </c>
      <c r="AY30" s="1">
        <v>10</v>
      </c>
      <c r="AZ30" s="1">
        <v>5</v>
      </c>
      <c r="BA30" s="1">
        <v>6</v>
      </c>
      <c r="BB30" s="1">
        <v>10</v>
      </c>
      <c r="BC30" s="1">
        <v>5</v>
      </c>
      <c r="BD30" s="1" t="s">
        <v>47</v>
      </c>
      <c r="BE30" s="1" t="s">
        <v>47</v>
      </c>
      <c r="BF30" s="1" t="s">
        <v>47</v>
      </c>
      <c r="BG30" s="1" t="s">
        <v>47</v>
      </c>
      <c r="BH30" s="1" t="s">
        <v>47</v>
      </c>
      <c r="BI30" s="1" t="s">
        <v>47</v>
      </c>
      <c r="BJ30" s="1" t="s">
        <v>47</v>
      </c>
      <c r="BK30" s="1" t="s">
        <v>47</v>
      </c>
      <c r="BL30" s="1" t="s">
        <v>47</v>
      </c>
      <c r="BM30" s="1" t="s">
        <v>47</v>
      </c>
      <c r="BN30" s="1" t="s">
        <v>47</v>
      </c>
      <c r="BO30" s="1" t="s">
        <v>47</v>
      </c>
      <c r="BP30" s="1">
        <v>15</v>
      </c>
      <c r="BQ30" s="1">
        <v>10</v>
      </c>
      <c r="BR30" s="1">
        <v>5</v>
      </c>
      <c r="BS30" s="1">
        <v>3</v>
      </c>
      <c r="BT30" s="1">
        <v>10</v>
      </c>
      <c r="BU30" s="1">
        <v>5</v>
      </c>
      <c r="BV30" s="1" t="s">
        <v>47</v>
      </c>
      <c r="BW30" s="1" t="s">
        <v>47</v>
      </c>
      <c r="BX30" s="1">
        <v>4</v>
      </c>
      <c r="BY30" s="14" t="s">
        <v>47</v>
      </c>
      <c r="BZ30" s="1" t="s">
        <v>47</v>
      </c>
      <c r="CA30" s="14">
        <v>3</v>
      </c>
      <c r="CB30" s="14">
        <v>6</v>
      </c>
      <c r="CC30" s="14" t="s">
        <v>47</v>
      </c>
      <c r="CD30" s="1">
        <f t="shared" si="14"/>
        <v>100</v>
      </c>
      <c r="CE30" s="1">
        <f t="shared" si="15"/>
        <v>0</v>
      </c>
      <c r="CF30" s="1">
        <f t="shared" si="16"/>
        <v>205</v>
      </c>
      <c r="CG30" s="1">
        <f t="shared" si="17"/>
        <v>1</v>
      </c>
    </row>
    <row r="31" spans="1:85" ht="25.5" x14ac:dyDescent="0.2">
      <c r="A31" s="14" t="s">
        <v>58</v>
      </c>
      <c r="B31" s="14" t="s">
        <v>60</v>
      </c>
      <c r="C31" s="14" t="s">
        <v>88</v>
      </c>
      <c r="D31" s="1">
        <v>10</v>
      </c>
      <c r="E31" s="1">
        <v>10</v>
      </c>
      <c r="F31" s="1" t="s">
        <v>47</v>
      </c>
      <c r="G31" s="1">
        <v>10</v>
      </c>
      <c r="H31" s="1" t="s">
        <v>47</v>
      </c>
      <c r="I31" s="1" t="s">
        <v>47</v>
      </c>
      <c r="J31" s="1">
        <v>1</v>
      </c>
      <c r="K31" s="1">
        <f t="shared" si="0"/>
        <v>31</v>
      </c>
      <c r="L31" s="1">
        <f t="shared" si="1"/>
        <v>1</v>
      </c>
      <c r="M31" s="1">
        <v>5</v>
      </c>
      <c r="N31" s="1">
        <v>5</v>
      </c>
      <c r="O31" s="1">
        <v>5</v>
      </c>
      <c r="P31" s="1">
        <v>5</v>
      </c>
      <c r="Q31" s="1">
        <v>5</v>
      </c>
      <c r="R31" s="1">
        <f t="shared" si="2"/>
        <v>25</v>
      </c>
      <c r="S31" s="1">
        <f t="shared" si="3"/>
        <v>2</v>
      </c>
      <c r="T31" s="1">
        <v>5</v>
      </c>
      <c r="U31" s="1">
        <v>5</v>
      </c>
      <c r="V31" s="1" t="s">
        <v>47</v>
      </c>
      <c r="W31" s="1">
        <v>5</v>
      </c>
      <c r="X31" s="1" t="s">
        <v>47</v>
      </c>
      <c r="Y31" s="1">
        <v>5</v>
      </c>
      <c r="Z31" s="1">
        <v>5</v>
      </c>
      <c r="AA31" s="1">
        <f t="shared" si="4"/>
        <v>25</v>
      </c>
      <c r="AB31" s="1">
        <f t="shared" si="5"/>
        <v>2</v>
      </c>
      <c r="AC31" s="1">
        <v>5</v>
      </c>
      <c r="AD31" s="1">
        <v>5</v>
      </c>
      <c r="AE31" s="1">
        <v>5</v>
      </c>
      <c r="AF31" s="1">
        <v>5</v>
      </c>
      <c r="AG31" s="1">
        <f t="shared" si="6"/>
        <v>20</v>
      </c>
      <c r="AH31" s="1">
        <f t="shared" si="7"/>
        <v>2</v>
      </c>
      <c r="AI31" s="1">
        <v>5</v>
      </c>
      <c r="AJ31" s="1">
        <v>5</v>
      </c>
      <c r="AK31" s="1">
        <v>5</v>
      </c>
      <c r="AL31" s="1">
        <v>1</v>
      </c>
      <c r="AM31" s="1">
        <v>2</v>
      </c>
      <c r="AN31" s="1">
        <f t="shared" si="8"/>
        <v>18</v>
      </c>
      <c r="AO31" s="1">
        <f t="shared" si="9"/>
        <v>2</v>
      </c>
      <c r="AP31" s="1">
        <v>5</v>
      </c>
      <c r="AQ31" s="1" t="s">
        <v>47</v>
      </c>
      <c r="AR31" s="1">
        <v>5</v>
      </c>
      <c r="AS31" s="1">
        <v>5</v>
      </c>
      <c r="AT31" s="1">
        <f t="shared" si="10"/>
        <v>15</v>
      </c>
      <c r="AU31" s="1">
        <f t="shared" si="11"/>
        <v>2</v>
      </c>
      <c r="AV31" s="1">
        <f t="shared" si="12"/>
        <v>103</v>
      </c>
      <c r="AW31" s="1">
        <f t="shared" si="13"/>
        <v>2</v>
      </c>
      <c r="AX31" s="1">
        <v>15</v>
      </c>
      <c r="AY31" s="1">
        <v>15</v>
      </c>
      <c r="AZ31" s="1">
        <v>5</v>
      </c>
      <c r="BA31" s="1" t="s">
        <v>47</v>
      </c>
      <c r="BB31" s="1" t="s">
        <v>47</v>
      </c>
      <c r="BC31" s="1">
        <v>3</v>
      </c>
      <c r="BD31" s="1" t="s">
        <v>47</v>
      </c>
      <c r="BE31" s="1" t="s">
        <v>47</v>
      </c>
      <c r="BF31" s="1" t="s">
        <v>47</v>
      </c>
      <c r="BG31" s="1" t="s">
        <v>47</v>
      </c>
      <c r="BH31" s="1" t="s">
        <v>47</v>
      </c>
      <c r="BI31" s="1" t="s">
        <v>47</v>
      </c>
      <c r="BJ31" s="1" t="s">
        <v>47</v>
      </c>
      <c r="BK31" s="1" t="s">
        <v>47</v>
      </c>
      <c r="BL31" s="1" t="s">
        <v>47</v>
      </c>
      <c r="BM31" s="1" t="s">
        <v>47</v>
      </c>
      <c r="BN31" s="1" t="s">
        <v>47</v>
      </c>
      <c r="BO31" s="1" t="s">
        <v>47</v>
      </c>
      <c r="BP31" s="1">
        <v>6</v>
      </c>
      <c r="BQ31" s="1">
        <v>10</v>
      </c>
      <c r="BR31" s="1">
        <v>5</v>
      </c>
      <c r="BS31" s="1" t="s">
        <v>47</v>
      </c>
      <c r="BT31" s="1" t="s">
        <v>47</v>
      </c>
      <c r="BU31" s="1" t="s">
        <v>47</v>
      </c>
      <c r="BV31" s="1" t="s">
        <v>47</v>
      </c>
      <c r="BW31" s="1" t="s">
        <v>47</v>
      </c>
      <c r="BX31" s="1" t="s">
        <v>47</v>
      </c>
      <c r="BY31" s="14" t="s">
        <v>47</v>
      </c>
      <c r="BZ31" s="1" t="s">
        <v>47</v>
      </c>
      <c r="CA31" s="14">
        <v>3</v>
      </c>
      <c r="CB31" s="14">
        <v>6</v>
      </c>
      <c r="CC31" s="14" t="s">
        <v>47</v>
      </c>
      <c r="CD31" s="1">
        <f t="shared" si="14"/>
        <v>68</v>
      </c>
      <c r="CE31" s="1">
        <f t="shared" si="15"/>
        <v>0</v>
      </c>
      <c r="CF31" s="1">
        <f t="shared" si="16"/>
        <v>202</v>
      </c>
      <c r="CG31" s="1">
        <f t="shared" si="17"/>
        <v>1</v>
      </c>
    </row>
    <row r="32" spans="1:85" ht="25.5" x14ac:dyDescent="0.2">
      <c r="A32" s="14" t="s">
        <v>82</v>
      </c>
      <c r="B32" s="14" t="s">
        <v>84</v>
      </c>
      <c r="C32" s="14" t="s">
        <v>88</v>
      </c>
      <c r="D32" s="1">
        <v>10</v>
      </c>
      <c r="E32" s="1">
        <v>10</v>
      </c>
      <c r="F32" s="1" t="s">
        <v>47</v>
      </c>
      <c r="G32" s="1">
        <v>10</v>
      </c>
      <c r="H32" s="1" t="s">
        <v>47</v>
      </c>
      <c r="I32" s="1" t="s">
        <v>47</v>
      </c>
      <c r="J32" s="1" t="s">
        <v>47</v>
      </c>
      <c r="K32" s="1">
        <f t="shared" si="0"/>
        <v>30</v>
      </c>
      <c r="L32" s="1">
        <f t="shared" si="1"/>
        <v>1</v>
      </c>
      <c r="M32" s="1">
        <v>5</v>
      </c>
      <c r="N32" s="1" t="s">
        <v>47</v>
      </c>
      <c r="O32" s="1">
        <v>5</v>
      </c>
      <c r="P32" s="1">
        <v>5</v>
      </c>
      <c r="Q32" s="1" t="s">
        <v>47</v>
      </c>
      <c r="R32" s="1">
        <f t="shared" si="2"/>
        <v>15</v>
      </c>
      <c r="S32" s="1">
        <f t="shared" si="3"/>
        <v>1</v>
      </c>
      <c r="T32" s="1" t="s">
        <v>47</v>
      </c>
      <c r="U32" s="1" t="s">
        <v>47</v>
      </c>
      <c r="V32" s="1" t="s">
        <v>47</v>
      </c>
      <c r="W32" s="1">
        <v>5</v>
      </c>
      <c r="X32" s="1">
        <v>5</v>
      </c>
      <c r="Y32" s="1" t="s">
        <v>47</v>
      </c>
      <c r="Z32" s="1" t="s">
        <v>47</v>
      </c>
      <c r="AA32" s="1">
        <f t="shared" si="4"/>
        <v>10</v>
      </c>
      <c r="AB32" s="1">
        <f t="shared" si="5"/>
        <v>0</v>
      </c>
      <c r="AC32" s="1">
        <v>5</v>
      </c>
      <c r="AD32" s="1">
        <v>5</v>
      </c>
      <c r="AE32" s="1">
        <v>5</v>
      </c>
      <c r="AF32" s="1">
        <v>5</v>
      </c>
      <c r="AG32" s="1">
        <f t="shared" si="6"/>
        <v>20</v>
      </c>
      <c r="AH32" s="1">
        <f t="shared" si="7"/>
        <v>2</v>
      </c>
      <c r="AI32" s="1">
        <v>5</v>
      </c>
      <c r="AJ32" s="1" t="s">
        <v>47</v>
      </c>
      <c r="AK32" s="1" t="s">
        <v>47</v>
      </c>
      <c r="AL32" s="1" t="s">
        <v>47</v>
      </c>
      <c r="AM32" s="1">
        <v>1</v>
      </c>
      <c r="AN32" s="1">
        <f t="shared" si="8"/>
        <v>6</v>
      </c>
      <c r="AO32" s="1">
        <f t="shared" si="9"/>
        <v>0</v>
      </c>
      <c r="AP32" s="1">
        <v>5</v>
      </c>
      <c r="AQ32" s="1" t="s">
        <v>47</v>
      </c>
      <c r="AR32" s="1" t="s">
        <v>47</v>
      </c>
      <c r="AS32" s="1">
        <v>5</v>
      </c>
      <c r="AT32" s="1">
        <f t="shared" si="10"/>
        <v>10</v>
      </c>
      <c r="AU32" s="1">
        <f t="shared" si="11"/>
        <v>1</v>
      </c>
      <c r="AV32" s="1">
        <f t="shared" si="12"/>
        <v>61</v>
      </c>
      <c r="AW32" s="1">
        <f t="shared" si="13"/>
        <v>1</v>
      </c>
      <c r="AX32" s="1" t="s">
        <v>47</v>
      </c>
      <c r="AY32" s="1">
        <v>9</v>
      </c>
      <c r="AZ32" s="1">
        <v>5</v>
      </c>
      <c r="BA32" s="1">
        <v>15</v>
      </c>
      <c r="BB32" s="1">
        <v>9</v>
      </c>
      <c r="BC32" s="1">
        <v>5</v>
      </c>
      <c r="BD32" s="1">
        <v>15</v>
      </c>
      <c r="BE32" s="1">
        <v>12</v>
      </c>
      <c r="BF32" s="1">
        <v>5</v>
      </c>
      <c r="BG32" s="1" t="s">
        <v>47</v>
      </c>
      <c r="BH32" s="1" t="s">
        <v>47</v>
      </c>
      <c r="BI32" s="1" t="s">
        <v>47</v>
      </c>
      <c r="BJ32" s="1" t="s">
        <v>47</v>
      </c>
      <c r="BK32" s="1" t="s">
        <v>47</v>
      </c>
      <c r="BL32" s="1" t="s">
        <v>47</v>
      </c>
      <c r="BM32" s="1" t="s">
        <v>47</v>
      </c>
      <c r="BN32" s="1" t="s">
        <v>47</v>
      </c>
      <c r="BO32" s="1" t="s">
        <v>47</v>
      </c>
      <c r="BP32" s="1" t="s">
        <v>47</v>
      </c>
      <c r="BQ32" s="1">
        <v>10</v>
      </c>
      <c r="BR32" s="1">
        <v>5</v>
      </c>
      <c r="BS32" s="1" t="s">
        <v>47</v>
      </c>
      <c r="BT32" s="1" t="s">
        <v>47</v>
      </c>
      <c r="BU32" s="1" t="s">
        <v>47</v>
      </c>
      <c r="BV32" s="1" t="s">
        <v>47</v>
      </c>
      <c r="BW32" s="1" t="s">
        <v>47</v>
      </c>
      <c r="BX32" s="1" t="s">
        <v>47</v>
      </c>
      <c r="BY32" s="14" t="s">
        <v>47</v>
      </c>
      <c r="BZ32" s="1" t="s">
        <v>47</v>
      </c>
      <c r="CA32" s="14" t="s">
        <v>47</v>
      </c>
      <c r="CB32" s="14" t="s">
        <v>47</v>
      </c>
      <c r="CC32" s="14" t="s">
        <v>47</v>
      </c>
      <c r="CD32" s="1">
        <f t="shared" si="14"/>
        <v>90</v>
      </c>
      <c r="CE32" s="1">
        <f t="shared" si="15"/>
        <v>0</v>
      </c>
      <c r="CF32" s="1">
        <f t="shared" si="16"/>
        <v>181</v>
      </c>
      <c r="CG32" s="1">
        <f t="shared" si="17"/>
        <v>1</v>
      </c>
    </row>
    <row r="33" spans="1:85" ht="25.5" x14ac:dyDescent="0.2">
      <c r="A33" s="14" t="s">
        <v>79</v>
      </c>
      <c r="B33" s="14" t="s">
        <v>80</v>
      </c>
      <c r="C33" s="14" t="s">
        <v>88</v>
      </c>
      <c r="D33" s="1">
        <v>10</v>
      </c>
      <c r="E33" s="1">
        <v>10</v>
      </c>
      <c r="F33" s="1">
        <v>2</v>
      </c>
      <c r="G33" s="1">
        <v>10</v>
      </c>
      <c r="H33" s="1">
        <v>9</v>
      </c>
      <c r="I33" s="1">
        <v>3</v>
      </c>
      <c r="J33" s="1">
        <v>3</v>
      </c>
      <c r="K33" s="1">
        <f t="shared" si="0"/>
        <v>47</v>
      </c>
      <c r="L33" s="1">
        <f t="shared" si="1"/>
        <v>1</v>
      </c>
      <c r="M33" s="1">
        <v>5</v>
      </c>
      <c r="N33" s="1">
        <v>5</v>
      </c>
      <c r="O33" s="1">
        <v>5</v>
      </c>
      <c r="P33" s="1">
        <v>5</v>
      </c>
      <c r="Q33" s="1">
        <v>5</v>
      </c>
      <c r="R33" s="1">
        <f t="shared" si="2"/>
        <v>25</v>
      </c>
      <c r="S33" s="1">
        <f t="shared" si="3"/>
        <v>2</v>
      </c>
      <c r="T33" s="1" t="s">
        <v>47</v>
      </c>
      <c r="U33" s="1">
        <v>5</v>
      </c>
      <c r="V33" s="1">
        <v>5</v>
      </c>
      <c r="W33" s="1" t="s">
        <v>47</v>
      </c>
      <c r="X33" s="1" t="s">
        <v>47</v>
      </c>
      <c r="Y33" s="1" t="s">
        <v>47</v>
      </c>
      <c r="Z33" s="1">
        <v>5</v>
      </c>
      <c r="AA33" s="1">
        <f t="shared" si="4"/>
        <v>15</v>
      </c>
      <c r="AB33" s="1">
        <f t="shared" si="5"/>
        <v>1</v>
      </c>
      <c r="AC33" s="1">
        <v>5</v>
      </c>
      <c r="AD33" s="1" t="s">
        <v>47</v>
      </c>
      <c r="AE33" s="1" t="s">
        <v>47</v>
      </c>
      <c r="AF33" s="1">
        <v>5</v>
      </c>
      <c r="AG33" s="1">
        <f t="shared" si="6"/>
        <v>10</v>
      </c>
      <c r="AH33" s="1">
        <f t="shared" si="7"/>
        <v>1</v>
      </c>
      <c r="AI33" s="1">
        <v>5</v>
      </c>
      <c r="AJ33" s="1" t="s">
        <v>47</v>
      </c>
      <c r="AK33" s="1" t="s">
        <v>47</v>
      </c>
      <c r="AL33" s="1" t="s">
        <v>47</v>
      </c>
      <c r="AM33" s="1">
        <v>2</v>
      </c>
      <c r="AN33" s="1">
        <f t="shared" si="8"/>
        <v>7</v>
      </c>
      <c r="AO33" s="1">
        <f t="shared" si="9"/>
        <v>1</v>
      </c>
      <c r="AP33" s="1">
        <v>5</v>
      </c>
      <c r="AQ33" s="1" t="s">
        <v>47</v>
      </c>
      <c r="AR33" s="1" t="s">
        <v>47</v>
      </c>
      <c r="AS33" s="1" t="s">
        <v>47</v>
      </c>
      <c r="AT33" s="1">
        <f t="shared" si="10"/>
        <v>5</v>
      </c>
      <c r="AU33" s="1">
        <f t="shared" si="11"/>
        <v>0</v>
      </c>
      <c r="AV33" s="1">
        <f t="shared" si="12"/>
        <v>62</v>
      </c>
      <c r="AW33" s="1">
        <f t="shared" si="13"/>
        <v>1</v>
      </c>
      <c r="AX33" s="1">
        <v>12</v>
      </c>
      <c r="AY33" s="1">
        <v>10</v>
      </c>
      <c r="AZ33" s="1">
        <v>5</v>
      </c>
      <c r="BA33" s="1">
        <v>15</v>
      </c>
      <c r="BB33" s="1" t="s">
        <v>47</v>
      </c>
      <c r="BC33" s="1" t="s">
        <v>47</v>
      </c>
      <c r="BD33" s="1">
        <v>15</v>
      </c>
      <c r="BE33" s="1">
        <v>10</v>
      </c>
      <c r="BF33" s="1" t="s">
        <v>47</v>
      </c>
      <c r="BG33" s="1" t="s">
        <v>47</v>
      </c>
      <c r="BH33" s="1" t="s">
        <v>47</v>
      </c>
      <c r="BI33" s="1" t="s">
        <v>47</v>
      </c>
      <c r="BJ33" s="1" t="s">
        <v>47</v>
      </c>
      <c r="BK33" s="1" t="s">
        <v>47</v>
      </c>
      <c r="BL33" s="1" t="s">
        <v>47</v>
      </c>
      <c r="BM33" s="1" t="s">
        <v>47</v>
      </c>
      <c r="BN33" s="1" t="s">
        <v>47</v>
      </c>
      <c r="BO33" s="1" t="s">
        <v>47</v>
      </c>
      <c r="BP33" s="1" t="s">
        <v>47</v>
      </c>
      <c r="BQ33" s="1" t="s">
        <v>47</v>
      </c>
      <c r="BR33" s="1" t="s">
        <v>47</v>
      </c>
      <c r="BS33" s="1" t="s">
        <v>47</v>
      </c>
      <c r="BT33" s="1" t="s">
        <v>47</v>
      </c>
      <c r="BU33" s="1" t="s">
        <v>47</v>
      </c>
      <c r="BV33" s="1" t="s">
        <v>47</v>
      </c>
      <c r="BW33" s="1" t="s">
        <v>47</v>
      </c>
      <c r="BX33" s="1" t="s">
        <v>47</v>
      </c>
      <c r="BY33" s="14" t="s">
        <v>47</v>
      </c>
      <c r="BZ33" s="1" t="s">
        <v>47</v>
      </c>
      <c r="CA33" s="14" t="s">
        <v>47</v>
      </c>
      <c r="CB33" s="14" t="s">
        <v>47</v>
      </c>
      <c r="CC33" s="14" t="s">
        <v>47</v>
      </c>
      <c r="CD33" s="1">
        <f t="shared" si="14"/>
        <v>67</v>
      </c>
      <c r="CE33" s="1">
        <f t="shared" si="15"/>
        <v>0</v>
      </c>
      <c r="CF33" s="1">
        <f t="shared" si="16"/>
        <v>176</v>
      </c>
      <c r="CG33" s="1">
        <f t="shared" si="17"/>
        <v>1</v>
      </c>
    </row>
    <row r="34" spans="1:85" ht="25.5" x14ac:dyDescent="0.2">
      <c r="A34" s="14" t="s">
        <v>85</v>
      </c>
      <c r="B34" s="14" t="s">
        <v>129</v>
      </c>
      <c r="C34" s="14" t="s">
        <v>88</v>
      </c>
      <c r="D34" s="1">
        <v>2</v>
      </c>
      <c r="E34" s="1">
        <v>2</v>
      </c>
      <c r="F34" s="1">
        <v>2</v>
      </c>
      <c r="G34" s="1">
        <v>2</v>
      </c>
      <c r="H34" s="1" t="s">
        <v>47</v>
      </c>
      <c r="I34" s="1" t="s">
        <v>47</v>
      </c>
      <c r="J34" s="1">
        <v>1</v>
      </c>
      <c r="K34" s="1">
        <f t="shared" si="0"/>
        <v>9</v>
      </c>
      <c r="L34" s="1">
        <f t="shared" si="1"/>
        <v>0</v>
      </c>
      <c r="M34" s="1">
        <v>5</v>
      </c>
      <c r="N34" s="1">
        <v>5</v>
      </c>
      <c r="O34" s="1">
        <v>5</v>
      </c>
      <c r="P34" s="1" t="s">
        <v>47</v>
      </c>
      <c r="Q34" s="1" t="s">
        <v>47</v>
      </c>
      <c r="R34" s="1">
        <f t="shared" si="2"/>
        <v>15</v>
      </c>
      <c r="S34" s="1">
        <f t="shared" si="3"/>
        <v>1</v>
      </c>
      <c r="T34" s="1" t="s">
        <v>47</v>
      </c>
      <c r="U34" s="1">
        <v>5</v>
      </c>
      <c r="V34" s="1" t="s">
        <v>47</v>
      </c>
      <c r="W34" s="1">
        <v>5</v>
      </c>
      <c r="X34" s="1" t="s">
        <v>47</v>
      </c>
      <c r="Y34" s="1">
        <v>5</v>
      </c>
      <c r="Z34" s="1" t="s">
        <v>47</v>
      </c>
      <c r="AA34" s="1">
        <f t="shared" si="4"/>
        <v>15</v>
      </c>
      <c r="AB34" s="1">
        <f t="shared" si="5"/>
        <v>1</v>
      </c>
      <c r="AC34" s="1" t="s">
        <v>47</v>
      </c>
      <c r="AD34" s="1" t="s">
        <v>47</v>
      </c>
      <c r="AE34" s="1">
        <v>5</v>
      </c>
      <c r="AF34" s="1">
        <v>5</v>
      </c>
      <c r="AG34" s="1">
        <f t="shared" si="6"/>
        <v>10</v>
      </c>
      <c r="AH34" s="1">
        <f t="shared" si="7"/>
        <v>1</v>
      </c>
      <c r="AI34" s="1">
        <v>5</v>
      </c>
      <c r="AJ34" s="1" t="s">
        <v>47</v>
      </c>
      <c r="AK34" s="1" t="s">
        <v>47</v>
      </c>
      <c r="AL34" s="1">
        <v>1</v>
      </c>
      <c r="AM34" s="1">
        <v>2</v>
      </c>
      <c r="AN34" s="1">
        <f t="shared" si="8"/>
        <v>8</v>
      </c>
      <c r="AO34" s="1">
        <f t="shared" si="9"/>
        <v>1</v>
      </c>
      <c r="AP34" s="1">
        <v>5</v>
      </c>
      <c r="AQ34" s="1" t="s">
        <v>47</v>
      </c>
      <c r="AR34" s="1" t="s">
        <v>47</v>
      </c>
      <c r="AS34" s="1">
        <v>5</v>
      </c>
      <c r="AT34" s="1">
        <f t="shared" si="10"/>
        <v>10</v>
      </c>
      <c r="AU34" s="1">
        <f t="shared" si="11"/>
        <v>1</v>
      </c>
      <c r="AV34" s="1">
        <f t="shared" si="12"/>
        <v>58</v>
      </c>
      <c r="AW34" s="1">
        <f t="shared" si="13"/>
        <v>1</v>
      </c>
      <c r="AX34" s="1">
        <v>6</v>
      </c>
      <c r="AY34" s="1">
        <v>9</v>
      </c>
      <c r="AZ34" s="1">
        <v>5</v>
      </c>
      <c r="BA34" s="1" t="s">
        <v>47</v>
      </c>
      <c r="BB34" s="1" t="s">
        <v>47</v>
      </c>
      <c r="BC34" s="1" t="s">
        <v>47</v>
      </c>
      <c r="BD34" s="1" t="s">
        <v>47</v>
      </c>
      <c r="BE34" s="1" t="s">
        <v>47</v>
      </c>
      <c r="BF34" s="1" t="s">
        <v>47</v>
      </c>
      <c r="BG34" s="1">
        <v>15</v>
      </c>
      <c r="BH34" s="1">
        <v>12</v>
      </c>
      <c r="BI34" s="1">
        <v>3</v>
      </c>
      <c r="BJ34" s="1" t="s">
        <v>47</v>
      </c>
      <c r="BK34" s="1" t="s">
        <v>47</v>
      </c>
      <c r="BL34" s="1" t="s">
        <v>47</v>
      </c>
      <c r="BM34" s="1" t="s">
        <v>47</v>
      </c>
      <c r="BN34" s="1" t="s">
        <v>47</v>
      </c>
      <c r="BO34" s="1" t="s">
        <v>47</v>
      </c>
      <c r="BP34" s="1">
        <v>9</v>
      </c>
      <c r="BQ34" s="1">
        <v>10</v>
      </c>
      <c r="BR34" s="1">
        <v>5</v>
      </c>
      <c r="BS34" s="1" t="s">
        <v>47</v>
      </c>
      <c r="BT34" s="1" t="s">
        <v>47</v>
      </c>
      <c r="BU34" s="1" t="s">
        <v>47</v>
      </c>
      <c r="BV34" s="1" t="s">
        <v>47</v>
      </c>
      <c r="BW34" s="1" t="s">
        <v>47</v>
      </c>
      <c r="BX34" s="1" t="s">
        <v>47</v>
      </c>
      <c r="BY34" s="14">
        <v>3</v>
      </c>
      <c r="BZ34" s="1" t="s">
        <v>47</v>
      </c>
      <c r="CA34" s="14" t="s">
        <v>47</v>
      </c>
      <c r="CB34" s="14" t="s">
        <v>47</v>
      </c>
      <c r="CC34" s="14" t="s">
        <v>47</v>
      </c>
      <c r="CD34" s="1">
        <f t="shared" si="14"/>
        <v>77</v>
      </c>
      <c r="CE34" s="1">
        <f t="shared" si="15"/>
        <v>0</v>
      </c>
      <c r="CF34" s="1">
        <f t="shared" si="16"/>
        <v>144</v>
      </c>
      <c r="CG34" s="1">
        <f t="shared" si="17"/>
        <v>0</v>
      </c>
    </row>
    <row r="35" spans="1:85" ht="25.5" x14ac:dyDescent="0.2">
      <c r="A35" s="14" t="s">
        <v>58</v>
      </c>
      <c r="B35" s="14" t="s">
        <v>56</v>
      </c>
      <c r="C35" s="14" t="s">
        <v>88</v>
      </c>
      <c r="D35" s="1">
        <v>7</v>
      </c>
      <c r="E35" s="1">
        <v>7</v>
      </c>
      <c r="F35" s="1" t="s">
        <v>47</v>
      </c>
      <c r="G35" s="1">
        <v>7</v>
      </c>
      <c r="H35" s="1" t="s">
        <v>47</v>
      </c>
      <c r="I35" s="1" t="s">
        <v>47</v>
      </c>
      <c r="J35" s="1" t="s">
        <v>47</v>
      </c>
      <c r="K35" s="1">
        <f t="shared" si="0"/>
        <v>21</v>
      </c>
      <c r="L35" s="1">
        <f t="shared" si="1"/>
        <v>1</v>
      </c>
      <c r="M35" s="1">
        <v>5</v>
      </c>
      <c r="N35" s="1">
        <v>5</v>
      </c>
      <c r="O35" s="1">
        <v>5</v>
      </c>
      <c r="P35" s="1">
        <v>5</v>
      </c>
      <c r="Q35" s="1">
        <v>5</v>
      </c>
      <c r="R35" s="1">
        <f t="shared" si="2"/>
        <v>25</v>
      </c>
      <c r="S35" s="1">
        <f t="shared" si="3"/>
        <v>2</v>
      </c>
      <c r="T35" s="1" t="s">
        <v>47</v>
      </c>
      <c r="U35" s="1" t="s">
        <v>47</v>
      </c>
      <c r="V35" s="1">
        <v>5</v>
      </c>
      <c r="W35" s="1">
        <v>5</v>
      </c>
      <c r="X35" s="1" t="s">
        <v>47</v>
      </c>
      <c r="Y35" s="1">
        <v>5</v>
      </c>
      <c r="Z35" s="1" t="s">
        <v>47</v>
      </c>
      <c r="AA35" s="1">
        <f t="shared" si="4"/>
        <v>15</v>
      </c>
      <c r="AB35" s="1">
        <f t="shared" si="5"/>
        <v>1</v>
      </c>
      <c r="AC35" s="1" t="s">
        <v>47</v>
      </c>
      <c r="AD35" s="1" t="s">
        <v>47</v>
      </c>
      <c r="AE35" s="1" t="s">
        <v>47</v>
      </c>
      <c r="AF35" s="1" t="s">
        <v>47</v>
      </c>
      <c r="AG35" s="1">
        <f t="shared" si="6"/>
        <v>0</v>
      </c>
      <c r="AH35" s="1">
        <f t="shared" si="7"/>
        <v>0</v>
      </c>
      <c r="AI35" s="1">
        <v>5</v>
      </c>
      <c r="AJ35" s="1">
        <v>5</v>
      </c>
      <c r="AK35" s="1" t="s">
        <v>47</v>
      </c>
      <c r="AL35" s="1" t="s">
        <v>47</v>
      </c>
      <c r="AM35" s="1">
        <v>1</v>
      </c>
      <c r="AN35" s="1">
        <f t="shared" si="8"/>
        <v>11</v>
      </c>
      <c r="AO35" s="1">
        <f t="shared" si="9"/>
        <v>1</v>
      </c>
      <c r="AP35" s="1">
        <v>5</v>
      </c>
      <c r="AQ35" s="1" t="s">
        <v>47</v>
      </c>
      <c r="AR35" s="1" t="s">
        <v>47</v>
      </c>
      <c r="AS35" s="1">
        <v>5</v>
      </c>
      <c r="AT35" s="1">
        <f t="shared" si="10"/>
        <v>10</v>
      </c>
      <c r="AU35" s="1">
        <f t="shared" si="11"/>
        <v>1</v>
      </c>
      <c r="AV35" s="1">
        <f t="shared" si="12"/>
        <v>61</v>
      </c>
      <c r="AW35" s="1">
        <f t="shared" si="13"/>
        <v>1</v>
      </c>
      <c r="AX35" s="1">
        <v>15</v>
      </c>
      <c r="AY35" s="1">
        <v>10</v>
      </c>
      <c r="AZ35" s="1">
        <v>5</v>
      </c>
      <c r="BA35" s="1">
        <v>15</v>
      </c>
      <c r="BB35" s="1">
        <v>10</v>
      </c>
      <c r="BC35" s="1">
        <v>5</v>
      </c>
      <c r="BD35" s="1" t="s">
        <v>47</v>
      </c>
      <c r="BE35" s="1" t="s">
        <v>47</v>
      </c>
      <c r="BF35" s="1" t="s">
        <v>47</v>
      </c>
      <c r="BG35" s="1" t="s">
        <v>47</v>
      </c>
      <c r="BH35" s="1" t="s">
        <v>47</v>
      </c>
      <c r="BI35" s="1" t="s">
        <v>47</v>
      </c>
      <c r="BJ35" s="1" t="s">
        <v>47</v>
      </c>
      <c r="BK35" s="1" t="s">
        <v>47</v>
      </c>
      <c r="BL35" s="1" t="s">
        <v>47</v>
      </c>
      <c r="BM35" s="1" t="s">
        <v>47</v>
      </c>
      <c r="BN35" s="1" t="s">
        <v>47</v>
      </c>
      <c r="BO35" s="1" t="s">
        <v>47</v>
      </c>
      <c r="BP35" s="1" t="s">
        <v>47</v>
      </c>
      <c r="BQ35" s="1" t="s">
        <v>47</v>
      </c>
      <c r="BR35" s="1" t="s">
        <v>47</v>
      </c>
      <c r="BS35" s="1" t="s">
        <v>47</v>
      </c>
      <c r="BT35" s="1" t="s">
        <v>47</v>
      </c>
      <c r="BU35" s="1" t="s">
        <v>47</v>
      </c>
      <c r="BV35" s="1" t="s">
        <v>47</v>
      </c>
      <c r="BW35" s="1" t="s">
        <v>47</v>
      </c>
      <c r="BX35" s="1" t="s">
        <v>47</v>
      </c>
      <c r="BY35" s="14" t="s">
        <v>47</v>
      </c>
      <c r="BZ35" s="1" t="s">
        <v>47</v>
      </c>
      <c r="CA35" s="14" t="s">
        <v>47</v>
      </c>
      <c r="CB35" s="14" t="s">
        <v>47</v>
      </c>
      <c r="CC35" s="14" t="s">
        <v>47</v>
      </c>
      <c r="CD35" s="1">
        <f t="shared" si="14"/>
        <v>60</v>
      </c>
      <c r="CE35" s="1">
        <f t="shared" si="15"/>
        <v>0</v>
      </c>
      <c r="CF35" s="1">
        <f t="shared" si="16"/>
        <v>142</v>
      </c>
      <c r="CG35" s="1">
        <f t="shared" si="17"/>
        <v>0</v>
      </c>
    </row>
    <row r="36" spans="1:85" ht="25.5" x14ac:dyDescent="0.2">
      <c r="A36" s="14" t="s">
        <v>69</v>
      </c>
      <c r="B36" s="14" t="s">
        <v>70</v>
      </c>
      <c r="C36" s="14" t="s">
        <v>88</v>
      </c>
      <c r="D36" s="1">
        <v>10</v>
      </c>
      <c r="E36" s="1">
        <v>10</v>
      </c>
      <c r="F36" s="1">
        <v>2</v>
      </c>
      <c r="G36" s="1">
        <v>5</v>
      </c>
      <c r="H36" s="1">
        <v>6</v>
      </c>
      <c r="I36" s="1" t="s">
        <v>47</v>
      </c>
      <c r="J36" s="1" t="s">
        <v>47</v>
      </c>
      <c r="K36" s="1">
        <f t="shared" si="0"/>
        <v>33</v>
      </c>
      <c r="L36" s="1">
        <f t="shared" si="1"/>
        <v>1</v>
      </c>
      <c r="M36" s="1">
        <v>5</v>
      </c>
      <c r="N36" s="1">
        <v>5</v>
      </c>
      <c r="O36" s="1">
        <v>5</v>
      </c>
      <c r="P36" s="1">
        <v>5</v>
      </c>
      <c r="Q36" s="1">
        <v>5</v>
      </c>
      <c r="R36" s="1">
        <f t="shared" si="2"/>
        <v>25</v>
      </c>
      <c r="S36" s="1">
        <f t="shared" si="3"/>
        <v>2</v>
      </c>
      <c r="T36" s="1" t="s">
        <v>47</v>
      </c>
      <c r="U36" s="1">
        <v>5</v>
      </c>
      <c r="V36" s="1">
        <v>5</v>
      </c>
      <c r="W36" s="1" t="s">
        <v>47</v>
      </c>
      <c r="X36" s="1" t="s">
        <v>47</v>
      </c>
      <c r="Y36" s="1">
        <v>5</v>
      </c>
      <c r="Z36" s="1">
        <v>5</v>
      </c>
      <c r="AA36" s="1">
        <f t="shared" si="4"/>
        <v>20</v>
      </c>
      <c r="AB36" s="1">
        <f t="shared" si="5"/>
        <v>1</v>
      </c>
      <c r="AC36" s="1">
        <v>5</v>
      </c>
      <c r="AD36" s="1" t="s">
        <v>47</v>
      </c>
      <c r="AE36" s="1">
        <v>5</v>
      </c>
      <c r="AF36" s="1">
        <v>5</v>
      </c>
      <c r="AG36" s="1">
        <f t="shared" si="6"/>
        <v>15</v>
      </c>
      <c r="AH36" s="1">
        <f t="shared" si="7"/>
        <v>2</v>
      </c>
      <c r="AI36" s="1">
        <v>5</v>
      </c>
      <c r="AJ36" s="1" t="s">
        <v>47</v>
      </c>
      <c r="AK36" s="1">
        <v>5</v>
      </c>
      <c r="AL36" s="1" t="s">
        <v>47</v>
      </c>
      <c r="AM36" s="1">
        <v>1</v>
      </c>
      <c r="AN36" s="1">
        <f t="shared" si="8"/>
        <v>11</v>
      </c>
      <c r="AO36" s="1">
        <f t="shared" si="9"/>
        <v>1</v>
      </c>
      <c r="AP36" s="1">
        <v>5</v>
      </c>
      <c r="AQ36" s="1">
        <v>5</v>
      </c>
      <c r="AR36" s="1" t="s">
        <v>47</v>
      </c>
      <c r="AS36" s="1" t="s">
        <v>47</v>
      </c>
      <c r="AT36" s="1">
        <f t="shared" si="10"/>
        <v>10</v>
      </c>
      <c r="AU36" s="1">
        <f t="shared" si="11"/>
        <v>1</v>
      </c>
      <c r="AV36" s="1">
        <f t="shared" si="12"/>
        <v>81</v>
      </c>
      <c r="AW36" s="1">
        <f t="shared" si="13"/>
        <v>1</v>
      </c>
      <c r="AX36" s="1" t="s">
        <v>47</v>
      </c>
      <c r="AY36" s="1">
        <v>6</v>
      </c>
      <c r="AZ36" s="1">
        <v>5</v>
      </c>
      <c r="BA36" s="1" t="s">
        <v>47</v>
      </c>
      <c r="BB36" s="1" t="s">
        <v>47</v>
      </c>
      <c r="BC36" s="1" t="s">
        <v>47</v>
      </c>
      <c r="BD36" s="1" t="s">
        <v>47</v>
      </c>
      <c r="BE36" s="1" t="s">
        <v>47</v>
      </c>
      <c r="BF36" s="1" t="s">
        <v>47</v>
      </c>
      <c r="BG36" s="1" t="s">
        <v>47</v>
      </c>
      <c r="BH36" s="1" t="s">
        <v>47</v>
      </c>
      <c r="BI36" s="1" t="s">
        <v>47</v>
      </c>
      <c r="BJ36" s="1" t="s">
        <v>47</v>
      </c>
      <c r="BK36" s="1" t="s">
        <v>47</v>
      </c>
      <c r="BL36" s="1" t="s">
        <v>47</v>
      </c>
      <c r="BM36" s="1" t="s">
        <v>47</v>
      </c>
      <c r="BN36" s="1" t="s">
        <v>47</v>
      </c>
      <c r="BO36" s="1" t="s">
        <v>47</v>
      </c>
      <c r="BP36" s="1" t="s">
        <v>47</v>
      </c>
      <c r="BQ36" s="1" t="s">
        <v>47</v>
      </c>
      <c r="BR36" s="1" t="s">
        <v>47</v>
      </c>
      <c r="BS36" s="1" t="s">
        <v>47</v>
      </c>
      <c r="BT36" s="1" t="s">
        <v>47</v>
      </c>
      <c r="BU36" s="1" t="s">
        <v>47</v>
      </c>
      <c r="BV36" s="1" t="s">
        <v>47</v>
      </c>
      <c r="BW36" s="1" t="s">
        <v>47</v>
      </c>
      <c r="BX36" s="1" t="s">
        <v>47</v>
      </c>
      <c r="BY36" s="14" t="s">
        <v>47</v>
      </c>
      <c r="BZ36" s="1" t="s">
        <v>47</v>
      </c>
      <c r="CA36" s="14" t="s">
        <v>47</v>
      </c>
      <c r="CB36" s="14" t="s">
        <v>47</v>
      </c>
      <c r="CC36" s="14" t="s">
        <v>47</v>
      </c>
      <c r="CD36" s="1">
        <f t="shared" si="14"/>
        <v>11</v>
      </c>
      <c r="CE36" s="1">
        <f t="shared" si="15"/>
        <v>0</v>
      </c>
      <c r="CF36" s="1">
        <f t="shared" si="16"/>
        <v>125</v>
      </c>
      <c r="CG36" s="1">
        <f t="shared" si="17"/>
        <v>0</v>
      </c>
    </row>
    <row r="37" spans="1:85" ht="25.5" x14ac:dyDescent="0.2">
      <c r="A37" s="14" t="s">
        <v>53</v>
      </c>
      <c r="B37" s="14" t="s">
        <v>55</v>
      </c>
      <c r="C37" s="14" t="s">
        <v>88</v>
      </c>
      <c r="D37" s="1">
        <v>7</v>
      </c>
      <c r="E37" s="1">
        <v>7</v>
      </c>
      <c r="F37" s="1" t="s">
        <v>47</v>
      </c>
      <c r="G37" s="1">
        <v>7</v>
      </c>
      <c r="H37" s="1" t="s">
        <v>47</v>
      </c>
      <c r="I37" s="1" t="s">
        <v>47</v>
      </c>
      <c r="J37" s="1" t="s">
        <v>47</v>
      </c>
      <c r="K37" s="1">
        <f t="shared" si="0"/>
        <v>21</v>
      </c>
      <c r="L37" s="1">
        <f t="shared" si="1"/>
        <v>1</v>
      </c>
      <c r="M37" s="1">
        <v>5</v>
      </c>
      <c r="N37" s="1">
        <v>5</v>
      </c>
      <c r="O37" s="1">
        <v>5</v>
      </c>
      <c r="P37" s="1">
        <v>5</v>
      </c>
      <c r="Q37" s="1">
        <v>5</v>
      </c>
      <c r="R37" s="1">
        <f t="shared" si="2"/>
        <v>25</v>
      </c>
      <c r="S37" s="1">
        <f t="shared" si="3"/>
        <v>2</v>
      </c>
      <c r="T37" s="1">
        <v>5</v>
      </c>
      <c r="U37" s="1">
        <v>5</v>
      </c>
      <c r="V37" s="1">
        <v>5</v>
      </c>
      <c r="W37" s="1">
        <v>5</v>
      </c>
      <c r="X37" s="1">
        <v>5</v>
      </c>
      <c r="Y37" s="1">
        <v>5</v>
      </c>
      <c r="Z37" s="1">
        <v>5</v>
      </c>
      <c r="AA37" s="1">
        <f t="shared" si="4"/>
        <v>35</v>
      </c>
      <c r="AB37" s="1">
        <f t="shared" si="5"/>
        <v>2</v>
      </c>
      <c r="AC37" s="1">
        <v>5</v>
      </c>
      <c r="AD37" s="1" t="s">
        <v>47</v>
      </c>
      <c r="AE37" s="1">
        <v>5</v>
      </c>
      <c r="AF37" s="1">
        <v>5</v>
      </c>
      <c r="AG37" s="1">
        <f t="shared" si="6"/>
        <v>15</v>
      </c>
      <c r="AH37" s="1">
        <f t="shared" si="7"/>
        <v>2</v>
      </c>
      <c r="AI37" s="1">
        <v>5</v>
      </c>
      <c r="AJ37" s="1" t="s">
        <v>47</v>
      </c>
      <c r="AK37" s="1" t="s">
        <v>47</v>
      </c>
      <c r="AL37" s="1" t="s">
        <v>47</v>
      </c>
      <c r="AM37" s="1">
        <v>1</v>
      </c>
      <c r="AN37" s="1">
        <f t="shared" si="8"/>
        <v>6</v>
      </c>
      <c r="AO37" s="1">
        <f t="shared" si="9"/>
        <v>0</v>
      </c>
      <c r="AP37" s="1">
        <v>5</v>
      </c>
      <c r="AQ37" s="1" t="s">
        <v>47</v>
      </c>
      <c r="AR37" s="1" t="s">
        <v>47</v>
      </c>
      <c r="AS37" s="1" t="s">
        <v>47</v>
      </c>
      <c r="AT37" s="1">
        <f t="shared" si="10"/>
        <v>5</v>
      </c>
      <c r="AU37" s="1">
        <f t="shared" si="11"/>
        <v>0</v>
      </c>
      <c r="AV37" s="1">
        <f t="shared" si="12"/>
        <v>86</v>
      </c>
      <c r="AW37" s="1">
        <f t="shared" si="13"/>
        <v>2</v>
      </c>
      <c r="AX37" s="1" t="s">
        <v>47</v>
      </c>
      <c r="AY37" s="1" t="s">
        <v>47</v>
      </c>
      <c r="AZ37" s="1" t="s">
        <v>47</v>
      </c>
      <c r="BA37" s="1" t="s">
        <v>47</v>
      </c>
      <c r="BB37" s="1" t="s">
        <v>47</v>
      </c>
      <c r="BC37" s="1" t="s">
        <v>47</v>
      </c>
      <c r="BD37" s="1" t="s">
        <v>47</v>
      </c>
      <c r="BE37" s="1" t="s">
        <v>47</v>
      </c>
      <c r="BF37" s="1" t="s">
        <v>47</v>
      </c>
      <c r="BG37" s="1" t="s">
        <v>47</v>
      </c>
      <c r="BH37" s="1" t="s">
        <v>47</v>
      </c>
      <c r="BI37" s="1" t="s">
        <v>47</v>
      </c>
      <c r="BJ37" s="1" t="s">
        <v>47</v>
      </c>
      <c r="BK37" s="1" t="s">
        <v>47</v>
      </c>
      <c r="BL37" s="1" t="s">
        <v>47</v>
      </c>
      <c r="BM37" s="1" t="s">
        <v>47</v>
      </c>
      <c r="BN37" s="1" t="s">
        <v>47</v>
      </c>
      <c r="BO37" s="1" t="s">
        <v>47</v>
      </c>
      <c r="BP37" s="1">
        <v>3</v>
      </c>
      <c r="BQ37" s="1">
        <v>9</v>
      </c>
      <c r="BR37" s="1">
        <v>5</v>
      </c>
      <c r="BS37" s="1" t="s">
        <v>47</v>
      </c>
      <c r="BT37" s="1" t="s">
        <v>47</v>
      </c>
      <c r="BU37" s="1" t="s">
        <v>47</v>
      </c>
      <c r="BV37" s="1" t="s">
        <v>47</v>
      </c>
      <c r="BW37" s="1" t="s">
        <v>47</v>
      </c>
      <c r="BX37" s="1" t="s">
        <v>47</v>
      </c>
      <c r="BY37" s="14" t="s">
        <v>47</v>
      </c>
      <c r="BZ37" s="1" t="s">
        <v>47</v>
      </c>
      <c r="CA37" s="14" t="s">
        <v>47</v>
      </c>
      <c r="CB37" s="14" t="s">
        <v>47</v>
      </c>
      <c r="CC37" s="14" t="s">
        <v>47</v>
      </c>
      <c r="CD37" s="1">
        <f t="shared" si="14"/>
        <v>17</v>
      </c>
      <c r="CE37" s="1">
        <f t="shared" si="15"/>
        <v>0</v>
      </c>
      <c r="CF37" s="1">
        <f t="shared" si="16"/>
        <v>124</v>
      </c>
      <c r="CG37" s="1">
        <f t="shared" si="17"/>
        <v>0</v>
      </c>
    </row>
    <row r="38" spans="1:85" ht="38.25" x14ac:dyDescent="0.2">
      <c r="A38" s="14" t="s">
        <v>50</v>
      </c>
      <c r="B38" s="14" t="s">
        <v>92</v>
      </c>
      <c r="C38" s="14" t="s">
        <v>88</v>
      </c>
      <c r="D38" s="1">
        <v>10</v>
      </c>
      <c r="E38" s="1">
        <v>10</v>
      </c>
      <c r="F38" s="1">
        <v>10</v>
      </c>
      <c r="G38" s="1">
        <v>10</v>
      </c>
      <c r="H38" s="1">
        <v>3</v>
      </c>
      <c r="I38" s="1">
        <v>6</v>
      </c>
      <c r="J38" s="1">
        <v>2</v>
      </c>
      <c r="K38" s="1">
        <f t="shared" si="0"/>
        <v>51</v>
      </c>
      <c r="L38" s="1">
        <f t="shared" si="1"/>
        <v>2</v>
      </c>
      <c r="M38" s="1">
        <v>5</v>
      </c>
      <c r="N38" s="1">
        <v>5</v>
      </c>
      <c r="O38" s="1">
        <v>5</v>
      </c>
      <c r="P38" s="1">
        <v>5</v>
      </c>
      <c r="Q38" s="1">
        <v>5</v>
      </c>
      <c r="R38" s="1">
        <f t="shared" si="2"/>
        <v>25</v>
      </c>
      <c r="S38" s="1">
        <f t="shared" si="3"/>
        <v>2</v>
      </c>
      <c r="T38" s="1" t="s">
        <v>47</v>
      </c>
      <c r="U38" s="1">
        <v>5</v>
      </c>
      <c r="V38" s="1" t="s">
        <v>47</v>
      </c>
      <c r="W38" s="1" t="s">
        <v>47</v>
      </c>
      <c r="X38" s="1" t="s">
        <v>47</v>
      </c>
      <c r="Y38" s="1" t="s">
        <v>47</v>
      </c>
      <c r="Z38" s="1">
        <v>5</v>
      </c>
      <c r="AA38" s="1">
        <f t="shared" si="4"/>
        <v>10</v>
      </c>
      <c r="AB38" s="1">
        <f t="shared" si="5"/>
        <v>0</v>
      </c>
      <c r="AC38" s="1">
        <v>5</v>
      </c>
      <c r="AD38" s="1">
        <v>5</v>
      </c>
      <c r="AE38" s="1">
        <v>5</v>
      </c>
      <c r="AF38" s="1">
        <v>5</v>
      </c>
      <c r="AG38" s="1">
        <f t="shared" si="6"/>
        <v>20</v>
      </c>
      <c r="AH38" s="1">
        <f t="shared" si="7"/>
        <v>2</v>
      </c>
      <c r="AI38" s="1">
        <v>5</v>
      </c>
      <c r="AJ38" s="1" t="s">
        <v>47</v>
      </c>
      <c r="AK38" s="1">
        <v>5</v>
      </c>
      <c r="AL38" s="1" t="s">
        <v>47</v>
      </c>
      <c r="AM38" s="1">
        <v>2</v>
      </c>
      <c r="AN38" s="1">
        <f t="shared" si="8"/>
        <v>12</v>
      </c>
      <c r="AO38" s="1">
        <f t="shared" si="9"/>
        <v>1</v>
      </c>
      <c r="AP38" s="1" t="s">
        <v>47</v>
      </c>
      <c r="AQ38" s="1" t="s">
        <v>47</v>
      </c>
      <c r="AR38" s="1" t="s">
        <v>47</v>
      </c>
      <c r="AS38" s="1" t="s">
        <v>47</v>
      </c>
      <c r="AT38" s="1">
        <f t="shared" si="10"/>
        <v>0</v>
      </c>
      <c r="AU38" s="1">
        <f t="shared" si="11"/>
        <v>0</v>
      </c>
      <c r="AV38" s="1">
        <f t="shared" si="12"/>
        <v>67</v>
      </c>
      <c r="AW38" s="1">
        <f t="shared" si="13"/>
        <v>1</v>
      </c>
      <c r="AX38" s="1" t="s">
        <v>47</v>
      </c>
      <c r="AY38" s="1" t="s">
        <v>47</v>
      </c>
      <c r="AZ38" s="1" t="s">
        <v>47</v>
      </c>
      <c r="BA38" s="1" t="s">
        <v>47</v>
      </c>
      <c r="BB38" s="1" t="s">
        <v>47</v>
      </c>
      <c r="BC38" s="1" t="s">
        <v>47</v>
      </c>
      <c r="BD38" s="1" t="s">
        <v>47</v>
      </c>
      <c r="BE38" s="1" t="s">
        <v>47</v>
      </c>
      <c r="BF38" s="1" t="s">
        <v>47</v>
      </c>
      <c r="BG38" s="1" t="s">
        <v>47</v>
      </c>
      <c r="BH38" s="1" t="s">
        <v>47</v>
      </c>
      <c r="BI38" s="1" t="s">
        <v>47</v>
      </c>
      <c r="BJ38" s="1" t="s">
        <v>47</v>
      </c>
      <c r="BK38" s="1" t="s">
        <v>47</v>
      </c>
      <c r="BL38" s="1" t="s">
        <v>47</v>
      </c>
      <c r="BM38" s="1" t="s">
        <v>47</v>
      </c>
      <c r="BN38" s="1" t="s">
        <v>47</v>
      </c>
      <c r="BO38" s="1" t="s">
        <v>47</v>
      </c>
      <c r="BP38" s="1" t="s">
        <v>47</v>
      </c>
      <c r="BQ38" s="1" t="s">
        <v>47</v>
      </c>
      <c r="BR38" s="1" t="s">
        <v>47</v>
      </c>
      <c r="BS38" s="1" t="s">
        <v>47</v>
      </c>
      <c r="BT38" s="1" t="s">
        <v>47</v>
      </c>
      <c r="BU38" s="1" t="s">
        <v>47</v>
      </c>
      <c r="BV38" s="1" t="s">
        <v>47</v>
      </c>
      <c r="BW38" s="1" t="s">
        <v>47</v>
      </c>
      <c r="BX38" s="1" t="s">
        <v>47</v>
      </c>
      <c r="BY38" s="14" t="s">
        <v>47</v>
      </c>
      <c r="BZ38" s="1" t="s">
        <v>47</v>
      </c>
      <c r="CA38" s="14" t="s">
        <v>47</v>
      </c>
      <c r="CB38" s="14" t="s">
        <v>47</v>
      </c>
      <c r="CC38" s="14" t="s">
        <v>47</v>
      </c>
      <c r="CD38" s="1">
        <f t="shared" si="14"/>
        <v>0</v>
      </c>
      <c r="CE38" s="1">
        <f t="shared" si="15"/>
        <v>0</v>
      </c>
      <c r="CF38" s="1">
        <f t="shared" si="16"/>
        <v>118</v>
      </c>
      <c r="CG38" s="1">
        <f t="shared" si="17"/>
        <v>0</v>
      </c>
    </row>
    <row r="39" spans="1:85" ht="38.25" x14ac:dyDescent="0.2">
      <c r="A39" s="14" t="s">
        <v>51</v>
      </c>
      <c r="B39" s="14" t="s">
        <v>92</v>
      </c>
      <c r="C39" s="14" t="s">
        <v>88</v>
      </c>
      <c r="D39" s="1">
        <v>10</v>
      </c>
      <c r="E39" s="1">
        <v>10</v>
      </c>
      <c r="F39" s="1">
        <v>2</v>
      </c>
      <c r="G39" s="1">
        <v>7</v>
      </c>
      <c r="H39" s="1">
        <v>3</v>
      </c>
      <c r="I39" s="1" t="s">
        <v>47</v>
      </c>
      <c r="J39" s="1">
        <v>3</v>
      </c>
      <c r="K39" s="1">
        <f t="shared" si="0"/>
        <v>35</v>
      </c>
      <c r="L39" s="1">
        <f t="shared" si="1"/>
        <v>1</v>
      </c>
      <c r="M39" s="1">
        <v>5</v>
      </c>
      <c r="N39" s="1" t="s">
        <v>47</v>
      </c>
      <c r="O39" s="1">
        <v>5</v>
      </c>
      <c r="P39" s="1" t="s">
        <v>47</v>
      </c>
      <c r="Q39" s="1">
        <v>5</v>
      </c>
      <c r="R39" s="1">
        <f t="shared" si="2"/>
        <v>15</v>
      </c>
      <c r="S39" s="1">
        <f t="shared" si="3"/>
        <v>1</v>
      </c>
      <c r="T39" s="1" t="s">
        <v>47</v>
      </c>
      <c r="U39" s="1" t="s">
        <v>47</v>
      </c>
      <c r="V39" s="1" t="s">
        <v>47</v>
      </c>
      <c r="W39" s="1" t="s">
        <v>47</v>
      </c>
      <c r="X39" s="1" t="s">
        <v>47</v>
      </c>
      <c r="Y39" s="1">
        <v>5</v>
      </c>
      <c r="Z39" s="1">
        <v>5</v>
      </c>
      <c r="AA39" s="1">
        <f t="shared" si="4"/>
        <v>10</v>
      </c>
      <c r="AB39" s="1">
        <f t="shared" si="5"/>
        <v>0</v>
      </c>
      <c r="AC39" s="1" t="s">
        <v>47</v>
      </c>
      <c r="AD39" s="1" t="s">
        <v>47</v>
      </c>
      <c r="AE39" s="1">
        <v>5</v>
      </c>
      <c r="AF39" s="1" t="s">
        <v>47</v>
      </c>
      <c r="AG39" s="1">
        <f t="shared" si="6"/>
        <v>5</v>
      </c>
      <c r="AH39" s="1">
        <f t="shared" si="7"/>
        <v>0</v>
      </c>
      <c r="AI39" s="1">
        <v>5</v>
      </c>
      <c r="AJ39" s="1">
        <v>5</v>
      </c>
      <c r="AK39" s="1">
        <v>5</v>
      </c>
      <c r="AL39" s="1">
        <v>1</v>
      </c>
      <c r="AM39" s="1">
        <v>2</v>
      </c>
      <c r="AN39" s="1">
        <f t="shared" si="8"/>
        <v>18</v>
      </c>
      <c r="AO39" s="1">
        <f t="shared" si="9"/>
        <v>2</v>
      </c>
      <c r="AP39" s="1" t="s">
        <v>47</v>
      </c>
      <c r="AQ39" s="1" t="s">
        <v>47</v>
      </c>
      <c r="AR39" s="1">
        <v>5</v>
      </c>
      <c r="AS39" s="1" t="s">
        <v>47</v>
      </c>
      <c r="AT39" s="1">
        <f t="shared" si="10"/>
        <v>5</v>
      </c>
      <c r="AU39" s="1">
        <f t="shared" si="11"/>
        <v>0</v>
      </c>
      <c r="AV39" s="1">
        <f t="shared" si="12"/>
        <v>53</v>
      </c>
      <c r="AW39" s="1">
        <f t="shared" si="13"/>
        <v>1</v>
      </c>
      <c r="AX39" s="1">
        <v>6</v>
      </c>
      <c r="AY39" s="1">
        <v>10</v>
      </c>
      <c r="AZ39" s="1">
        <v>5</v>
      </c>
      <c r="BA39" s="1" t="s">
        <v>47</v>
      </c>
      <c r="BB39" s="1">
        <v>3</v>
      </c>
      <c r="BC39" s="1">
        <v>5</v>
      </c>
      <c r="BD39" s="1" t="s">
        <v>47</v>
      </c>
      <c r="BE39" s="1" t="s">
        <v>47</v>
      </c>
      <c r="BF39" s="1" t="s">
        <v>47</v>
      </c>
      <c r="BG39" s="1" t="s">
        <v>47</v>
      </c>
      <c r="BH39" s="1" t="s">
        <v>47</v>
      </c>
      <c r="BI39" s="1" t="s">
        <v>47</v>
      </c>
      <c r="BJ39" s="1" t="s">
        <v>47</v>
      </c>
      <c r="BK39" s="1" t="s">
        <v>47</v>
      </c>
      <c r="BL39" s="1" t="s">
        <v>47</v>
      </c>
      <c r="BM39" s="1" t="s">
        <v>47</v>
      </c>
      <c r="BN39" s="1" t="s">
        <v>47</v>
      </c>
      <c r="BO39" s="1" t="s">
        <v>47</v>
      </c>
      <c r="BP39" s="1" t="s">
        <v>47</v>
      </c>
      <c r="BQ39" s="1" t="s">
        <v>47</v>
      </c>
      <c r="BR39" s="1" t="s">
        <v>47</v>
      </c>
      <c r="BS39" s="1" t="s">
        <v>47</v>
      </c>
      <c r="BT39" s="1" t="s">
        <v>47</v>
      </c>
      <c r="BU39" s="1" t="s">
        <v>47</v>
      </c>
      <c r="BV39" s="1" t="s">
        <v>47</v>
      </c>
      <c r="BW39" s="1" t="s">
        <v>47</v>
      </c>
      <c r="BX39" s="1" t="s">
        <v>47</v>
      </c>
      <c r="BY39" s="14" t="s">
        <v>47</v>
      </c>
      <c r="BZ39" s="1" t="s">
        <v>47</v>
      </c>
      <c r="CA39" s="14" t="s">
        <v>47</v>
      </c>
      <c r="CB39" s="14" t="s">
        <v>47</v>
      </c>
      <c r="CC39" s="14" t="s">
        <v>47</v>
      </c>
      <c r="CD39" s="1">
        <f t="shared" si="14"/>
        <v>29</v>
      </c>
      <c r="CE39" s="1">
        <f t="shared" si="15"/>
        <v>0</v>
      </c>
      <c r="CF39" s="1">
        <f t="shared" si="16"/>
        <v>117</v>
      </c>
      <c r="CG39" s="1">
        <f t="shared" si="17"/>
        <v>0</v>
      </c>
    </row>
    <row r="40" spans="1:8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6"/>
      <c r="BZ40" s="2"/>
      <c r="CA40" s="6"/>
      <c r="CB40" s="6"/>
      <c r="CC40" s="6"/>
      <c r="CD40" s="2"/>
      <c r="CE40" s="2"/>
      <c r="CF40" s="2"/>
      <c r="CG40" s="2"/>
    </row>
    <row r="41" spans="1:85" ht="25.5" x14ac:dyDescent="0.2">
      <c r="A41" s="7" t="s">
        <v>161</v>
      </c>
      <c r="B41" s="3"/>
      <c r="C41" s="3"/>
      <c r="D41" s="3"/>
      <c r="E41" s="3"/>
      <c r="F41" s="3"/>
      <c r="G41" s="3"/>
      <c r="H41" s="3"/>
      <c r="I41" s="3"/>
      <c r="J41" s="3"/>
      <c r="K41" s="3">
        <v>70</v>
      </c>
      <c r="L41" s="3"/>
      <c r="M41" s="3"/>
      <c r="N41" s="3"/>
      <c r="O41" s="3"/>
      <c r="P41" s="3"/>
      <c r="Q41" s="3"/>
      <c r="R41" s="3">
        <v>25</v>
      </c>
      <c r="S41" s="3"/>
      <c r="T41" s="3"/>
      <c r="U41" s="3"/>
      <c r="V41" s="3"/>
      <c r="W41" s="3"/>
      <c r="X41" s="3"/>
      <c r="Y41" s="3"/>
      <c r="Z41" s="3"/>
      <c r="AA41" s="3">
        <v>35</v>
      </c>
      <c r="AB41" s="3"/>
      <c r="AC41" s="3"/>
      <c r="AD41" s="3"/>
      <c r="AE41" s="3"/>
      <c r="AF41" s="3"/>
      <c r="AG41" s="3">
        <v>20</v>
      </c>
      <c r="AH41" s="3"/>
      <c r="AI41" s="3"/>
      <c r="AJ41" s="3"/>
      <c r="AK41" s="3"/>
      <c r="AL41" s="3"/>
      <c r="AM41" s="3"/>
      <c r="AN41" s="3">
        <v>21</v>
      </c>
      <c r="AO41" s="3"/>
      <c r="AP41" s="3"/>
      <c r="AQ41" s="3"/>
      <c r="AR41" s="3"/>
      <c r="AS41" s="3"/>
      <c r="AT41" s="3">
        <v>20</v>
      </c>
      <c r="AU41" s="3"/>
      <c r="AV41" s="3">
        <v>121</v>
      </c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7"/>
      <c r="BZ41" s="3"/>
      <c r="CA41" s="7"/>
      <c r="CB41" s="7"/>
      <c r="CC41" s="7"/>
      <c r="CD41" s="3">
        <v>340</v>
      </c>
      <c r="CE41" s="3"/>
      <c r="CF41" s="3">
        <v>531</v>
      </c>
      <c r="CG41" s="3"/>
    </row>
  </sheetData>
  <mergeCells count="67">
    <mergeCell ref="AT4:AU4"/>
    <mergeCell ref="AV1:AW3"/>
    <mergeCell ref="AV4:AW4"/>
    <mergeCell ref="CD1:CE3"/>
    <mergeCell ref="CD4:CE4"/>
    <mergeCell ref="CC1:CC3"/>
    <mergeCell ref="AX1:BF1"/>
    <mergeCell ref="BZ1:BZ3"/>
    <mergeCell ref="CA1:CA3"/>
    <mergeCell ref="CB1:CB3"/>
    <mergeCell ref="BJ2:BL2"/>
    <mergeCell ref="BM2:BO2"/>
    <mergeCell ref="BP2:BR2"/>
    <mergeCell ref="BS2:BU2"/>
    <mergeCell ref="BV2:BX2"/>
    <mergeCell ref="BP1:BX1"/>
    <mergeCell ref="CF1:CG3"/>
    <mergeCell ref="K4:L4"/>
    <mergeCell ref="R1:S3"/>
    <mergeCell ref="R4:S4"/>
    <mergeCell ref="AA1:AB3"/>
    <mergeCell ref="AA4:AB4"/>
    <mergeCell ref="AN1:AO3"/>
    <mergeCell ref="AN4:AO4"/>
    <mergeCell ref="AG4:AH4"/>
    <mergeCell ref="AG1:AH3"/>
    <mergeCell ref="AT1:AU3"/>
    <mergeCell ref="M1:M3"/>
    <mergeCell ref="Q1:Q3"/>
    <mergeCell ref="P1:P3"/>
    <mergeCell ref="O1:O3"/>
    <mergeCell ref="N1:N3"/>
    <mergeCell ref="D1:D3"/>
    <mergeCell ref="C1:C3"/>
    <mergeCell ref="A1:A3"/>
    <mergeCell ref="B1:B3"/>
    <mergeCell ref="K1:L3"/>
    <mergeCell ref="G1:G3"/>
    <mergeCell ref="F1:F3"/>
    <mergeCell ref="E1:E3"/>
    <mergeCell ref="H1:J2"/>
    <mergeCell ref="T1:T3"/>
    <mergeCell ref="AE1:AE3"/>
    <mergeCell ref="AD1:AD3"/>
    <mergeCell ref="AC1:AC3"/>
    <mergeCell ref="Z1:Z3"/>
    <mergeCell ref="Y1:Y3"/>
    <mergeCell ref="X1:X3"/>
    <mergeCell ref="W1:W3"/>
    <mergeCell ref="V1:V3"/>
    <mergeCell ref="U1:U3"/>
    <mergeCell ref="AJ1:AJ3"/>
    <mergeCell ref="AI1:AI3"/>
    <mergeCell ref="AF1:AF3"/>
    <mergeCell ref="AM1:AM3"/>
    <mergeCell ref="AL1:AL3"/>
    <mergeCell ref="AR1:AR3"/>
    <mergeCell ref="AQ1:AQ3"/>
    <mergeCell ref="AP1:AP3"/>
    <mergeCell ref="AS1:AS3"/>
    <mergeCell ref="AK1:AK3"/>
    <mergeCell ref="BY1:BY3"/>
    <mergeCell ref="AX2:AZ2"/>
    <mergeCell ref="BA2:BC2"/>
    <mergeCell ref="BD2:BF2"/>
    <mergeCell ref="BG1:BO1"/>
    <mergeCell ref="BG2:BI2"/>
  </mergeCells>
  <conditionalFormatting sqref="L5:L39">
    <cfRule type="cellIs" dxfId="26" priority="52" operator="equal">
      <formula>2</formula>
    </cfRule>
    <cfRule type="cellIs" dxfId="25" priority="53" operator="equal">
      <formula>1</formula>
    </cfRule>
    <cfRule type="cellIs" dxfId="24" priority="54" operator="equal">
      <formula>0</formula>
    </cfRule>
  </conditionalFormatting>
  <conditionalFormatting sqref="AU5:AU39">
    <cfRule type="cellIs" dxfId="23" priority="10" operator="equal">
      <formula>2</formula>
    </cfRule>
    <cfRule type="cellIs" dxfId="22" priority="11" operator="equal">
      <formula>1</formula>
    </cfRule>
    <cfRule type="cellIs" dxfId="21" priority="12" operator="equal">
      <formula>0</formula>
    </cfRule>
  </conditionalFormatting>
  <conditionalFormatting sqref="S5:S39">
    <cfRule type="cellIs" dxfId="20" priority="22" operator="equal">
      <formula>2</formula>
    </cfRule>
    <cfRule type="cellIs" dxfId="19" priority="23" operator="equal">
      <formula>1</formula>
    </cfRule>
    <cfRule type="cellIs" dxfId="18" priority="24" operator="equal">
      <formula>0</formula>
    </cfRule>
  </conditionalFormatting>
  <conditionalFormatting sqref="AB5:AB39">
    <cfRule type="cellIs" dxfId="17" priority="19" operator="equal">
      <formula>2</formula>
    </cfRule>
    <cfRule type="cellIs" dxfId="16" priority="20" operator="equal">
      <formula>1</formula>
    </cfRule>
    <cfRule type="cellIs" dxfId="15" priority="21" operator="equal">
      <formula>0</formula>
    </cfRule>
  </conditionalFormatting>
  <conditionalFormatting sqref="AH5:AH39">
    <cfRule type="cellIs" dxfId="14" priority="16" operator="equal">
      <formula>2</formula>
    </cfRule>
    <cfRule type="cellIs" dxfId="13" priority="17" operator="equal">
      <formula>1</formula>
    </cfRule>
    <cfRule type="cellIs" dxfId="12" priority="18" operator="equal">
      <formula>0</formula>
    </cfRule>
  </conditionalFormatting>
  <conditionalFormatting sqref="AO5:AO39">
    <cfRule type="cellIs" dxfId="11" priority="13" operator="equal">
      <formula>2</formula>
    </cfRule>
    <cfRule type="cellIs" dxfId="10" priority="14" operator="equal">
      <formula>1</formula>
    </cfRule>
    <cfRule type="cellIs" dxfId="9" priority="15" operator="equal">
      <formula>0</formula>
    </cfRule>
  </conditionalFormatting>
  <conditionalFormatting sqref="AW5:AW39">
    <cfRule type="cellIs" dxfId="8" priority="7" operator="equal">
      <formula>2</formula>
    </cfRule>
    <cfRule type="cellIs" dxfId="7" priority="8" operator="equal">
      <formula>1</formula>
    </cfRule>
    <cfRule type="cellIs" dxfId="6" priority="9" operator="equal">
      <formula>0</formula>
    </cfRule>
  </conditionalFormatting>
  <conditionalFormatting sqref="CE5:CE39">
    <cfRule type="cellIs" dxfId="5" priority="4" operator="equal">
      <formula>2</formula>
    </cfRule>
    <cfRule type="cellIs" dxfId="4" priority="5" operator="equal">
      <formula>1</formula>
    </cfRule>
    <cfRule type="cellIs" dxfId="3" priority="6" operator="equal">
      <formula>0</formula>
    </cfRule>
  </conditionalFormatting>
  <conditionalFormatting sqref="CG5:CG39">
    <cfRule type="cellIs" dxfId="2" priority="1" operator="equal">
      <formula>2</formula>
    </cfRule>
    <cfRule type="cellIs" dxfId="1" priority="2" operator="equal">
      <formula>1</formula>
    </cfRule>
    <cfRule type="cellIs" dxfId="0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Width="3" fitToHeight="3" pageOrder="overThenDown" orientation="landscape" verticalDpi="0" r:id="rId1"/>
  <colBreaks count="1" manualBreakCount="1">
    <brk id="5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60165-6327-4EB0-83B1-D0B967E37FD5}">
  <dimension ref="A1:F11"/>
  <sheetViews>
    <sheetView zoomScaleNormal="100" zoomScaleSheetLayoutView="100" workbookViewId="0">
      <selection sqref="A1:F1"/>
    </sheetView>
  </sheetViews>
  <sheetFormatPr defaultRowHeight="15" x14ac:dyDescent="0.25"/>
  <cols>
    <col min="1" max="1" width="28.5703125" bestFit="1" customWidth="1"/>
    <col min="2" max="2" width="11.5703125" bestFit="1" customWidth="1"/>
    <col min="3" max="3" width="15.140625" bestFit="1" customWidth="1"/>
    <col min="4" max="4" width="19.85546875" bestFit="1" customWidth="1"/>
    <col min="5" max="5" width="15.5703125" bestFit="1" customWidth="1"/>
    <col min="6" max="6" width="13.7109375" bestFit="1" customWidth="1"/>
  </cols>
  <sheetData>
    <row r="1" spans="1:6" ht="24" customHeight="1" x14ac:dyDescent="0.25">
      <c r="A1" s="71" t="s">
        <v>176</v>
      </c>
      <c r="B1" s="71"/>
      <c r="C1" s="71"/>
      <c r="D1" s="71"/>
      <c r="E1" s="71"/>
      <c r="F1" s="71"/>
    </row>
    <row r="3" spans="1:6" ht="60" x14ac:dyDescent="0.25">
      <c r="A3" s="21" t="s">
        <v>170</v>
      </c>
      <c r="B3" s="22" t="s">
        <v>171</v>
      </c>
      <c r="C3" s="22" t="s">
        <v>172</v>
      </c>
      <c r="D3" s="22" t="s">
        <v>173</v>
      </c>
      <c r="E3" s="22" t="s">
        <v>174</v>
      </c>
      <c r="F3" s="22" t="s">
        <v>175</v>
      </c>
    </row>
    <row r="4" spans="1:6" x14ac:dyDescent="0.25">
      <c r="A4" s="19" t="s">
        <v>91</v>
      </c>
      <c r="B4" s="20">
        <v>1</v>
      </c>
      <c r="C4" s="20">
        <v>8</v>
      </c>
      <c r="D4" s="20">
        <v>0</v>
      </c>
      <c r="E4" s="20">
        <v>0</v>
      </c>
      <c r="F4" s="20">
        <v>8</v>
      </c>
    </row>
    <row r="5" spans="1:6" x14ac:dyDescent="0.25">
      <c r="A5" s="19" t="s">
        <v>90</v>
      </c>
      <c r="B5" s="20">
        <v>11</v>
      </c>
      <c r="C5" s="20">
        <v>1066</v>
      </c>
      <c r="D5" s="20">
        <v>0</v>
      </c>
      <c r="E5" s="20">
        <v>0</v>
      </c>
      <c r="F5" s="20">
        <v>1066</v>
      </c>
    </row>
    <row r="6" spans="1:6" x14ac:dyDescent="0.25">
      <c r="A6" s="19" t="s">
        <v>89</v>
      </c>
      <c r="B6" s="20">
        <v>9</v>
      </c>
      <c r="C6" s="20">
        <v>0</v>
      </c>
      <c r="D6" s="20">
        <v>0</v>
      </c>
      <c r="E6" s="20">
        <v>2772</v>
      </c>
      <c r="F6" s="20">
        <v>2772</v>
      </c>
    </row>
    <row r="7" spans="1:6" x14ac:dyDescent="0.25">
      <c r="A7" s="19" t="s">
        <v>88</v>
      </c>
      <c r="B7" s="20">
        <v>14</v>
      </c>
      <c r="C7" s="20">
        <v>2624</v>
      </c>
      <c r="D7" s="20">
        <v>882</v>
      </c>
      <c r="E7" s="20">
        <v>1325</v>
      </c>
      <c r="F7" s="20">
        <v>4831</v>
      </c>
    </row>
    <row r="8" spans="1:6" x14ac:dyDescent="0.25">
      <c r="A8" s="19" t="s">
        <v>169</v>
      </c>
      <c r="B8" s="20">
        <v>35</v>
      </c>
      <c r="C8" s="20">
        <v>3698</v>
      </c>
      <c r="D8" s="20">
        <v>882</v>
      </c>
      <c r="E8" s="20">
        <v>4097</v>
      </c>
      <c r="F8" s="20">
        <v>8677</v>
      </c>
    </row>
    <row r="11" spans="1:6" x14ac:dyDescent="0.25">
      <c r="A11" s="19" t="s">
        <v>178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972D2-2EA6-4E2E-A94F-EAB6B1242A8B}">
  <dimension ref="A1:E36"/>
  <sheetViews>
    <sheetView view="pageBreakPreview" zoomScale="60" zoomScaleNormal="60" workbookViewId="0">
      <pane ySplit="1" topLeftCell="A2" activePane="bottomLeft" state="frozen"/>
      <selection activeCell="B1" sqref="B1"/>
      <selection pane="bottomLeft" activeCell="B18" sqref="B18"/>
    </sheetView>
  </sheetViews>
  <sheetFormatPr defaultRowHeight="12.75" x14ac:dyDescent="0.2"/>
  <cols>
    <col min="1" max="1" width="16.42578125" style="8" customWidth="1"/>
    <col min="2" max="2" width="37.85546875" style="8" customWidth="1"/>
    <col min="3" max="3" width="14.5703125" style="8" bestFit="1" customWidth="1"/>
    <col min="4" max="4" width="38.85546875" style="8" customWidth="1"/>
    <col min="5" max="5" width="22.7109375" style="8" bestFit="1" customWidth="1"/>
    <col min="6" max="16384" width="9.140625" style="4"/>
  </cols>
  <sheetData>
    <row r="1" spans="1:5" ht="25.5" x14ac:dyDescent="0.2">
      <c r="A1" s="14" t="s">
        <v>37</v>
      </c>
      <c r="B1" s="14" t="s">
        <v>38</v>
      </c>
      <c r="C1" s="14" t="s">
        <v>87</v>
      </c>
      <c r="D1" s="14" t="s">
        <v>26</v>
      </c>
      <c r="E1" s="14" t="s">
        <v>130</v>
      </c>
    </row>
    <row r="2" spans="1:5" ht="25.5" x14ac:dyDescent="0.2">
      <c r="A2" s="14" t="s">
        <v>92</v>
      </c>
      <c r="B2" s="14" t="s">
        <v>49</v>
      </c>
      <c r="C2" s="14" t="s">
        <v>88</v>
      </c>
      <c r="D2" s="14" t="s">
        <v>131</v>
      </c>
      <c r="E2" s="14" t="s">
        <v>132</v>
      </c>
    </row>
    <row r="3" spans="1:5" ht="25.5" x14ac:dyDescent="0.2">
      <c r="A3" s="14" t="s">
        <v>92</v>
      </c>
      <c r="B3" s="14" t="s">
        <v>50</v>
      </c>
      <c r="C3" s="14" t="s">
        <v>88</v>
      </c>
      <c r="D3" s="14" t="s">
        <v>131</v>
      </c>
      <c r="E3" s="14" t="s">
        <v>133</v>
      </c>
    </row>
    <row r="4" spans="1:5" ht="25.5" x14ac:dyDescent="0.2">
      <c r="A4" s="14" t="s">
        <v>92</v>
      </c>
      <c r="B4" s="14" t="s">
        <v>51</v>
      </c>
      <c r="C4" s="14" t="s">
        <v>88</v>
      </c>
      <c r="D4" s="14" t="s">
        <v>134</v>
      </c>
      <c r="E4" s="14" t="s">
        <v>135</v>
      </c>
    </row>
    <row r="5" spans="1:5" x14ac:dyDescent="0.2">
      <c r="A5" s="14" t="s">
        <v>92</v>
      </c>
      <c r="B5" s="14" t="s">
        <v>147</v>
      </c>
      <c r="C5" s="14" t="s">
        <v>89</v>
      </c>
      <c r="D5" s="14" t="s">
        <v>131</v>
      </c>
      <c r="E5" s="14" t="s">
        <v>136</v>
      </c>
    </row>
    <row r="6" spans="1:5" ht="25.5" x14ac:dyDescent="0.2">
      <c r="A6" s="14" t="s">
        <v>92</v>
      </c>
      <c r="B6" s="14" t="s">
        <v>52</v>
      </c>
      <c r="C6" s="14" t="s">
        <v>88</v>
      </c>
      <c r="D6" s="14" t="s">
        <v>134</v>
      </c>
      <c r="E6" s="14" t="s">
        <v>135</v>
      </c>
    </row>
    <row r="7" spans="1:5" ht="25.5" x14ac:dyDescent="0.2">
      <c r="A7" s="14" t="s">
        <v>55</v>
      </c>
      <c r="B7" s="14" t="s">
        <v>53</v>
      </c>
      <c r="C7" s="14" t="s">
        <v>88</v>
      </c>
      <c r="D7" s="14" t="s">
        <v>134</v>
      </c>
      <c r="E7" s="14" t="s">
        <v>135</v>
      </c>
    </row>
    <row r="8" spans="1:5" ht="25.5" x14ac:dyDescent="0.2">
      <c r="A8" s="14" t="s">
        <v>55</v>
      </c>
      <c r="B8" s="14" t="s">
        <v>54</v>
      </c>
      <c r="C8" s="14" t="s">
        <v>90</v>
      </c>
      <c r="D8" s="14" t="s">
        <v>134</v>
      </c>
      <c r="E8" s="14" t="s">
        <v>135</v>
      </c>
    </row>
    <row r="9" spans="1:5" ht="25.5" x14ac:dyDescent="0.2">
      <c r="A9" s="14" t="s">
        <v>56</v>
      </c>
      <c r="B9" s="14" t="s">
        <v>149</v>
      </c>
      <c r="C9" s="14" t="s">
        <v>89</v>
      </c>
      <c r="D9" s="14" t="s">
        <v>131</v>
      </c>
      <c r="E9" s="14" t="s">
        <v>132</v>
      </c>
    </row>
    <row r="10" spans="1:5" ht="25.5" x14ac:dyDescent="0.2">
      <c r="A10" s="14" t="s">
        <v>56</v>
      </c>
      <c r="B10" s="14" t="s">
        <v>57</v>
      </c>
      <c r="C10" s="14" t="s">
        <v>90</v>
      </c>
      <c r="D10" s="14" t="s">
        <v>137</v>
      </c>
      <c r="E10" s="14" t="s">
        <v>135</v>
      </c>
    </row>
    <row r="11" spans="1:5" ht="25.5" x14ac:dyDescent="0.2">
      <c r="A11" s="14" t="s">
        <v>56</v>
      </c>
      <c r="B11" s="14" t="s">
        <v>58</v>
      </c>
      <c r="C11" s="14" t="s">
        <v>88</v>
      </c>
      <c r="D11" s="14" t="s">
        <v>137</v>
      </c>
      <c r="E11" s="14" t="s">
        <v>135</v>
      </c>
    </row>
    <row r="12" spans="1:5" ht="25.5" x14ac:dyDescent="0.2">
      <c r="A12" s="14" t="s">
        <v>60</v>
      </c>
      <c r="B12" s="14" t="s">
        <v>58</v>
      </c>
      <c r="C12" s="14" t="s">
        <v>88</v>
      </c>
      <c r="D12" s="14" t="s">
        <v>134</v>
      </c>
      <c r="E12" s="14" t="s">
        <v>136</v>
      </c>
    </row>
    <row r="13" spans="1:5" ht="25.5" x14ac:dyDescent="0.2">
      <c r="A13" s="14" t="s">
        <v>60</v>
      </c>
      <c r="B13" s="14" t="s">
        <v>59</v>
      </c>
      <c r="C13" s="14" t="s">
        <v>90</v>
      </c>
      <c r="D13" s="14" t="s">
        <v>137</v>
      </c>
      <c r="E13" s="14" t="s">
        <v>135</v>
      </c>
    </row>
    <row r="14" spans="1:5" ht="25.5" x14ac:dyDescent="0.2">
      <c r="A14" s="14" t="s">
        <v>62</v>
      </c>
      <c r="B14" s="14" t="s">
        <v>61</v>
      </c>
      <c r="C14" s="14" t="s">
        <v>88</v>
      </c>
      <c r="D14" s="14" t="s">
        <v>131</v>
      </c>
      <c r="E14" s="14" t="s">
        <v>136</v>
      </c>
    </row>
    <row r="15" spans="1:5" ht="25.5" x14ac:dyDescent="0.2">
      <c r="A15" s="14" t="s">
        <v>62</v>
      </c>
      <c r="B15" s="14" t="s">
        <v>150</v>
      </c>
      <c r="C15" s="14" t="s">
        <v>89</v>
      </c>
      <c r="D15" s="14" t="s">
        <v>137</v>
      </c>
      <c r="E15" s="14" t="s">
        <v>138</v>
      </c>
    </row>
    <row r="16" spans="1:5" ht="25.5" x14ac:dyDescent="0.2">
      <c r="A16" s="14" t="s">
        <v>64</v>
      </c>
      <c r="B16" s="14" t="s">
        <v>63</v>
      </c>
      <c r="C16" s="14" t="s">
        <v>89</v>
      </c>
      <c r="D16" s="14" t="s">
        <v>137</v>
      </c>
      <c r="E16" s="14" t="s">
        <v>138</v>
      </c>
    </row>
    <row r="17" spans="1:5" ht="25.5" x14ac:dyDescent="0.2">
      <c r="A17" s="14" t="s">
        <v>64</v>
      </c>
      <c r="B17" s="14" t="s">
        <v>65</v>
      </c>
      <c r="C17" s="14" t="s">
        <v>90</v>
      </c>
      <c r="D17" s="14" t="s">
        <v>134</v>
      </c>
      <c r="E17" s="14" t="s">
        <v>135</v>
      </c>
    </row>
    <row r="18" spans="1:5" ht="25.5" x14ac:dyDescent="0.2">
      <c r="A18" s="14" t="s">
        <v>67</v>
      </c>
      <c r="B18" s="14" t="s">
        <v>66</v>
      </c>
      <c r="C18" s="14" t="s">
        <v>88</v>
      </c>
      <c r="D18" s="14" t="s">
        <v>137</v>
      </c>
      <c r="E18" s="14" t="s">
        <v>135</v>
      </c>
    </row>
    <row r="19" spans="1:5" ht="25.5" x14ac:dyDescent="0.2">
      <c r="A19" s="14" t="s">
        <v>67</v>
      </c>
      <c r="B19" s="14" t="s">
        <v>68</v>
      </c>
      <c r="C19" s="14" t="s">
        <v>90</v>
      </c>
      <c r="D19" s="14" t="s">
        <v>134</v>
      </c>
      <c r="E19" s="14" t="s">
        <v>135</v>
      </c>
    </row>
    <row r="20" spans="1:5" ht="25.5" x14ac:dyDescent="0.2">
      <c r="A20" s="14" t="s">
        <v>70</v>
      </c>
      <c r="B20" s="14" t="s">
        <v>69</v>
      </c>
      <c r="C20" s="14" t="s">
        <v>88</v>
      </c>
      <c r="D20" s="14" t="s">
        <v>131</v>
      </c>
      <c r="E20" s="14" t="s">
        <v>138</v>
      </c>
    </row>
    <row r="21" spans="1:5" ht="25.5" x14ac:dyDescent="0.2">
      <c r="A21" s="14" t="s">
        <v>70</v>
      </c>
      <c r="B21" s="14" t="s">
        <v>151</v>
      </c>
      <c r="C21" s="14" t="s">
        <v>89</v>
      </c>
      <c r="D21" s="14" t="s">
        <v>134</v>
      </c>
      <c r="E21" s="14" t="s">
        <v>135</v>
      </c>
    </row>
    <row r="22" spans="1:5" ht="25.5" x14ac:dyDescent="0.2">
      <c r="A22" s="14" t="s">
        <v>72</v>
      </c>
      <c r="B22" s="14" t="s">
        <v>71</v>
      </c>
      <c r="C22" s="14" t="s">
        <v>88</v>
      </c>
      <c r="D22" s="14" t="s">
        <v>134</v>
      </c>
      <c r="E22" s="14" t="s">
        <v>135</v>
      </c>
    </row>
    <row r="23" spans="1:5" ht="25.5" x14ac:dyDescent="0.2">
      <c r="A23" s="14" t="s">
        <v>72</v>
      </c>
      <c r="B23" s="14" t="s">
        <v>148</v>
      </c>
      <c r="C23" s="14" t="s">
        <v>89</v>
      </c>
      <c r="D23" s="14" t="s">
        <v>131</v>
      </c>
      <c r="E23" s="14" t="s">
        <v>138</v>
      </c>
    </row>
    <row r="24" spans="1:5" ht="25.5" x14ac:dyDescent="0.2">
      <c r="A24" s="14" t="s">
        <v>72</v>
      </c>
      <c r="B24" s="14" t="s">
        <v>73</v>
      </c>
      <c r="C24" s="14" t="s">
        <v>91</v>
      </c>
      <c r="D24" s="14" t="s">
        <v>134</v>
      </c>
      <c r="E24" s="14" t="s">
        <v>135</v>
      </c>
    </row>
    <row r="25" spans="1:5" ht="25.5" x14ac:dyDescent="0.2">
      <c r="A25" s="14" t="s">
        <v>72</v>
      </c>
      <c r="B25" s="14" t="s">
        <v>74</v>
      </c>
      <c r="C25" s="14" t="s">
        <v>90</v>
      </c>
      <c r="D25" s="14" t="s">
        <v>134</v>
      </c>
      <c r="E25" s="14" t="s">
        <v>135</v>
      </c>
    </row>
    <row r="26" spans="1:5" ht="25.5" x14ac:dyDescent="0.2">
      <c r="A26" s="14" t="s">
        <v>76</v>
      </c>
      <c r="B26" s="14" t="s">
        <v>75</v>
      </c>
      <c r="C26" s="14" t="s">
        <v>90</v>
      </c>
      <c r="D26" s="14" t="s">
        <v>131</v>
      </c>
      <c r="E26" s="14" t="s">
        <v>135</v>
      </c>
    </row>
    <row r="27" spans="1:5" ht="25.5" x14ac:dyDescent="0.2">
      <c r="A27" s="14" t="s">
        <v>76</v>
      </c>
      <c r="B27" s="14" t="s">
        <v>154</v>
      </c>
      <c r="C27" s="14" t="s">
        <v>89</v>
      </c>
      <c r="D27" s="14" t="s">
        <v>47</v>
      </c>
      <c r="E27" s="14" t="s">
        <v>135</v>
      </c>
    </row>
    <row r="28" spans="1:5" ht="25.5" x14ac:dyDescent="0.2">
      <c r="A28" s="14" t="s">
        <v>77</v>
      </c>
      <c r="B28" s="14" t="s">
        <v>152</v>
      </c>
      <c r="C28" s="14" t="s">
        <v>89</v>
      </c>
      <c r="D28" s="14" t="s">
        <v>137</v>
      </c>
      <c r="E28" s="14" t="s">
        <v>136</v>
      </c>
    </row>
    <row r="29" spans="1:5" ht="25.5" x14ac:dyDescent="0.2">
      <c r="A29" s="14" t="s">
        <v>77</v>
      </c>
      <c r="B29" s="14" t="s">
        <v>78</v>
      </c>
      <c r="C29" s="14" t="s">
        <v>90</v>
      </c>
      <c r="D29" s="14" t="s">
        <v>137</v>
      </c>
      <c r="E29" s="14" t="s">
        <v>136</v>
      </c>
    </row>
    <row r="30" spans="1:5" ht="38.25" x14ac:dyDescent="0.2">
      <c r="A30" s="14" t="s">
        <v>80</v>
      </c>
      <c r="B30" s="14" t="s">
        <v>79</v>
      </c>
      <c r="C30" s="14" t="s">
        <v>88</v>
      </c>
      <c r="D30" s="14" t="s">
        <v>137</v>
      </c>
      <c r="E30" s="14" t="s">
        <v>135</v>
      </c>
    </row>
    <row r="31" spans="1:5" ht="25.5" x14ac:dyDescent="0.2">
      <c r="A31" s="14" t="s">
        <v>80</v>
      </c>
      <c r="B31" s="14" t="s">
        <v>153</v>
      </c>
      <c r="C31" s="14" t="s">
        <v>89</v>
      </c>
      <c r="D31" s="14" t="s">
        <v>134</v>
      </c>
      <c r="E31" s="14" t="s">
        <v>135</v>
      </c>
    </row>
    <row r="32" spans="1:5" ht="25.5" x14ac:dyDescent="0.2">
      <c r="A32" s="14" t="s">
        <v>80</v>
      </c>
      <c r="B32" s="14" t="s">
        <v>81</v>
      </c>
      <c r="C32" s="14" t="s">
        <v>90</v>
      </c>
      <c r="D32" s="14" t="s">
        <v>131</v>
      </c>
      <c r="E32" s="14" t="s">
        <v>136</v>
      </c>
    </row>
    <row r="33" spans="1:5" ht="38.25" x14ac:dyDescent="0.2">
      <c r="A33" s="14" t="s">
        <v>84</v>
      </c>
      <c r="B33" s="14" t="s">
        <v>82</v>
      </c>
      <c r="C33" s="14" t="s">
        <v>88</v>
      </c>
      <c r="D33" s="14" t="s">
        <v>47</v>
      </c>
      <c r="E33" s="14" t="s">
        <v>135</v>
      </c>
    </row>
    <row r="34" spans="1:5" ht="25.5" x14ac:dyDescent="0.2">
      <c r="A34" s="14" t="s">
        <v>84</v>
      </c>
      <c r="B34" s="14" t="s">
        <v>83</v>
      </c>
      <c r="C34" s="14" t="s">
        <v>90</v>
      </c>
      <c r="D34" s="14" t="s">
        <v>47</v>
      </c>
      <c r="E34" s="14" t="s">
        <v>135</v>
      </c>
    </row>
    <row r="35" spans="1:5" ht="38.25" x14ac:dyDescent="0.2">
      <c r="A35" s="14" t="s">
        <v>129</v>
      </c>
      <c r="B35" s="14" t="s">
        <v>85</v>
      </c>
      <c r="C35" s="14" t="s">
        <v>88</v>
      </c>
      <c r="D35" s="14" t="s">
        <v>47</v>
      </c>
      <c r="E35" s="14" t="s">
        <v>135</v>
      </c>
    </row>
    <row r="36" spans="1:5" ht="25.5" x14ac:dyDescent="0.2">
      <c r="A36" s="14" t="s">
        <v>129</v>
      </c>
      <c r="B36" s="14" t="s">
        <v>86</v>
      </c>
      <c r="C36" s="14" t="s">
        <v>90</v>
      </c>
      <c r="D36" s="14" t="s">
        <v>47</v>
      </c>
      <c r="E36" s="14" t="s">
        <v>135</v>
      </c>
    </row>
  </sheetData>
  <autoFilter ref="A1:E36" xr:uid="{43399FCB-61F2-45CA-9150-5B01BA087DE5}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503C-16B0-4A68-AFD0-69D0C1C470B1}">
  <dimension ref="A1:I39"/>
  <sheetViews>
    <sheetView view="pageBreakPreview" topLeftCell="C1" zoomScale="80" zoomScaleNormal="100" zoomScaleSheetLayoutView="80" workbookViewId="0">
      <selection activeCell="G7" sqref="G7"/>
    </sheetView>
  </sheetViews>
  <sheetFormatPr defaultRowHeight="12.75" x14ac:dyDescent="0.2"/>
  <cols>
    <col min="1" max="1" width="5.5703125" style="4" hidden="1" customWidth="1"/>
    <col min="2" max="2" width="9.28515625" style="4" hidden="1" customWidth="1"/>
    <col min="3" max="3" width="17.28515625" style="4" customWidth="1"/>
    <col min="4" max="4" width="47.85546875" style="4" customWidth="1"/>
    <col min="5" max="5" width="16.7109375" style="4" bestFit="1" customWidth="1"/>
    <col min="6" max="6" width="13.28515625" style="4" customWidth="1"/>
    <col min="7" max="7" width="13.42578125" style="4" customWidth="1"/>
    <col min="8" max="8" width="13.5703125" style="4" bestFit="1" customWidth="1"/>
    <col min="9" max="9" width="6" style="4" bestFit="1" customWidth="1"/>
    <col min="10" max="16384" width="9.140625" style="4"/>
  </cols>
  <sheetData>
    <row r="1" spans="1:9" ht="16.5" customHeight="1" x14ac:dyDescent="0.2">
      <c r="A1" s="15"/>
      <c r="B1" s="15"/>
      <c r="C1" s="15" t="s">
        <v>145</v>
      </c>
    </row>
    <row r="2" spans="1:9" ht="38.25" x14ac:dyDescent="0.2">
      <c r="A2" s="16" t="s">
        <v>36</v>
      </c>
      <c r="B2" s="16" t="s">
        <v>93</v>
      </c>
      <c r="C2" s="17" t="s">
        <v>37</v>
      </c>
      <c r="D2" s="17" t="s">
        <v>38</v>
      </c>
      <c r="E2" s="17" t="s">
        <v>87</v>
      </c>
      <c r="F2" s="18" t="s">
        <v>33</v>
      </c>
      <c r="G2" s="18" t="s">
        <v>34</v>
      </c>
      <c r="H2" s="18" t="s">
        <v>35</v>
      </c>
      <c r="I2" s="18" t="s">
        <v>48</v>
      </c>
    </row>
    <row r="3" spans="1:9" ht="25.5" x14ac:dyDescent="0.2">
      <c r="A3" s="1">
        <v>3573</v>
      </c>
      <c r="B3" s="1" t="s">
        <v>116</v>
      </c>
      <c r="C3" s="14" t="s">
        <v>72</v>
      </c>
      <c r="D3" s="14" t="s">
        <v>73</v>
      </c>
      <c r="E3" s="14" t="s">
        <v>91</v>
      </c>
      <c r="F3" s="1">
        <v>8</v>
      </c>
      <c r="G3" s="1">
        <v>0</v>
      </c>
      <c r="H3" s="1">
        <v>0</v>
      </c>
      <c r="I3" s="1">
        <f t="shared" ref="I3:I37" si="0">SUM(F3:H3)</f>
        <v>8</v>
      </c>
    </row>
    <row r="4" spans="1:9" x14ac:dyDescent="0.2">
      <c r="A4" s="1">
        <v>3556</v>
      </c>
      <c r="B4" s="1" t="s">
        <v>100</v>
      </c>
      <c r="C4" s="14" t="s">
        <v>55</v>
      </c>
      <c r="D4" s="14" t="s">
        <v>54</v>
      </c>
      <c r="E4" s="14" t="s">
        <v>90</v>
      </c>
      <c r="F4" s="1">
        <v>95</v>
      </c>
      <c r="G4" s="1">
        <v>0</v>
      </c>
      <c r="H4" s="1">
        <v>0</v>
      </c>
      <c r="I4" s="1">
        <f t="shared" si="0"/>
        <v>95</v>
      </c>
    </row>
    <row r="5" spans="1:9" ht="25.5" x14ac:dyDescent="0.2">
      <c r="A5" s="1">
        <v>3558</v>
      </c>
      <c r="B5" s="1" t="s">
        <v>102</v>
      </c>
      <c r="C5" s="14" t="s">
        <v>56</v>
      </c>
      <c r="D5" s="14" t="s">
        <v>57</v>
      </c>
      <c r="E5" s="14" t="s">
        <v>90</v>
      </c>
      <c r="F5" s="1">
        <v>80</v>
      </c>
      <c r="G5" s="1">
        <v>0</v>
      </c>
      <c r="H5" s="1">
        <v>0</v>
      </c>
      <c r="I5" s="1">
        <f t="shared" si="0"/>
        <v>80</v>
      </c>
    </row>
    <row r="6" spans="1:9" ht="25.5" x14ac:dyDescent="0.2">
      <c r="A6" s="1">
        <v>3561</v>
      </c>
      <c r="B6" s="1" t="s">
        <v>105</v>
      </c>
      <c r="C6" s="14" t="s">
        <v>60</v>
      </c>
      <c r="D6" s="14" t="s">
        <v>59</v>
      </c>
      <c r="E6" s="14" t="s">
        <v>90</v>
      </c>
      <c r="F6" s="1">
        <v>265</v>
      </c>
      <c r="G6" s="1">
        <v>0</v>
      </c>
      <c r="H6" s="1">
        <v>0</v>
      </c>
      <c r="I6" s="1">
        <f t="shared" si="0"/>
        <v>265</v>
      </c>
    </row>
    <row r="7" spans="1:9" x14ac:dyDescent="0.2">
      <c r="A7" s="1">
        <v>3565</v>
      </c>
      <c r="B7" s="1" t="s">
        <v>109</v>
      </c>
      <c r="C7" s="14" t="s">
        <v>64</v>
      </c>
      <c r="D7" s="14" t="s">
        <v>65</v>
      </c>
      <c r="E7" s="14" t="s">
        <v>90</v>
      </c>
      <c r="F7" s="1">
        <v>177</v>
      </c>
      <c r="G7" s="1">
        <v>0</v>
      </c>
      <c r="H7" s="1">
        <v>0</v>
      </c>
      <c r="I7" s="1">
        <f t="shared" si="0"/>
        <v>177</v>
      </c>
    </row>
    <row r="8" spans="1:9" x14ac:dyDescent="0.2">
      <c r="A8" s="1">
        <v>3567</v>
      </c>
      <c r="B8" s="1" t="s">
        <v>111</v>
      </c>
      <c r="C8" s="14" t="s">
        <v>67</v>
      </c>
      <c r="D8" s="14" t="s">
        <v>68</v>
      </c>
      <c r="E8" s="14" t="s">
        <v>90</v>
      </c>
      <c r="F8" s="1">
        <v>0</v>
      </c>
      <c r="G8" s="1">
        <v>0</v>
      </c>
      <c r="H8" s="1">
        <v>0</v>
      </c>
      <c r="I8" s="1">
        <f t="shared" si="0"/>
        <v>0</v>
      </c>
    </row>
    <row r="9" spans="1:9" ht="25.5" x14ac:dyDescent="0.2">
      <c r="A9" s="1">
        <v>3574</v>
      </c>
      <c r="B9" s="1" t="s">
        <v>117</v>
      </c>
      <c r="C9" s="14" t="s">
        <v>72</v>
      </c>
      <c r="D9" s="14" t="s">
        <v>74</v>
      </c>
      <c r="E9" s="14" t="s">
        <v>90</v>
      </c>
      <c r="F9" s="1">
        <v>75</v>
      </c>
      <c r="G9" s="1">
        <v>0</v>
      </c>
      <c r="H9" s="1">
        <v>0</v>
      </c>
      <c r="I9" s="1">
        <f t="shared" si="0"/>
        <v>75</v>
      </c>
    </row>
    <row r="10" spans="1:9" ht="25.5" x14ac:dyDescent="0.2">
      <c r="A10" s="1">
        <v>3575</v>
      </c>
      <c r="B10" s="1" t="s">
        <v>118</v>
      </c>
      <c r="C10" s="14" t="s">
        <v>76</v>
      </c>
      <c r="D10" s="14" t="s">
        <v>75</v>
      </c>
      <c r="E10" s="14" t="s">
        <v>90</v>
      </c>
      <c r="F10" s="1">
        <v>156</v>
      </c>
      <c r="G10" s="1">
        <v>0</v>
      </c>
      <c r="H10" s="1">
        <v>0</v>
      </c>
      <c r="I10" s="1">
        <f t="shared" si="0"/>
        <v>156</v>
      </c>
    </row>
    <row r="11" spans="1:9" ht="25.5" x14ac:dyDescent="0.2">
      <c r="A11" s="1">
        <v>3579</v>
      </c>
      <c r="B11" s="1" t="s">
        <v>121</v>
      </c>
      <c r="C11" s="14" t="s">
        <v>77</v>
      </c>
      <c r="D11" s="14" t="s">
        <v>78</v>
      </c>
      <c r="E11" s="14" t="s">
        <v>90</v>
      </c>
      <c r="F11" s="1">
        <v>3</v>
      </c>
      <c r="G11" s="1">
        <v>0</v>
      </c>
      <c r="H11" s="1">
        <v>0</v>
      </c>
      <c r="I11" s="1">
        <f t="shared" si="0"/>
        <v>3</v>
      </c>
    </row>
    <row r="12" spans="1:9" ht="25.5" x14ac:dyDescent="0.2">
      <c r="A12" s="1">
        <v>3582</v>
      </c>
      <c r="B12" s="1" t="s">
        <v>124</v>
      </c>
      <c r="C12" s="14" t="s">
        <v>80</v>
      </c>
      <c r="D12" s="14" t="s">
        <v>81</v>
      </c>
      <c r="E12" s="14" t="s">
        <v>90</v>
      </c>
      <c r="F12" s="1">
        <v>79</v>
      </c>
      <c r="G12" s="1">
        <v>0</v>
      </c>
      <c r="H12" s="1">
        <v>0</v>
      </c>
      <c r="I12" s="1">
        <f t="shared" si="0"/>
        <v>79</v>
      </c>
    </row>
    <row r="13" spans="1:9" x14ac:dyDescent="0.2">
      <c r="A13" s="1">
        <v>3584</v>
      </c>
      <c r="B13" s="1" t="s">
        <v>126</v>
      </c>
      <c r="C13" s="14" t="s">
        <v>84</v>
      </c>
      <c r="D13" s="14" t="s">
        <v>83</v>
      </c>
      <c r="E13" s="14" t="s">
        <v>90</v>
      </c>
      <c r="F13" s="1">
        <v>81</v>
      </c>
      <c r="G13" s="1">
        <v>0</v>
      </c>
      <c r="H13" s="1">
        <v>0</v>
      </c>
      <c r="I13" s="1">
        <f t="shared" si="0"/>
        <v>81</v>
      </c>
    </row>
    <row r="14" spans="1:9" ht="25.5" x14ac:dyDescent="0.2">
      <c r="A14" s="1">
        <v>3586</v>
      </c>
      <c r="B14" s="1" t="s">
        <v>128</v>
      </c>
      <c r="C14" s="14" t="s">
        <v>129</v>
      </c>
      <c r="D14" s="14" t="s">
        <v>86</v>
      </c>
      <c r="E14" s="14" t="s">
        <v>90</v>
      </c>
      <c r="F14" s="1">
        <v>55</v>
      </c>
      <c r="G14" s="1">
        <v>0</v>
      </c>
      <c r="H14" s="1">
        <v>0</v>
      </c>
      <c r="I14" s="1">
        <f t="shared" si="0"/>
        <v>55</v>
      </c>
    </row>
    <row r="15" spans="1:9" x14ac:dyDescent="0.2">
      <c r="A15" s="1">
        <v>3548</v>
      </c>
      <c r="B15" s="1" t="s">
        <v>97</v>
      </c>
      <c r="C15" s="14" t="s">
        <v>92</v>
      </c>
      <c r="D15" s="14" t="s">
        <v>147</v>
      </c>
      <c r="E15" s="14" t="s">
        <v>89</v>
      </c>
      <c r="F15" s="1">
        <v>0</v>
      </c>
      <c r="G15" s="1">
        <v>0</v>
      </c>
      <c r="H15" s="1">
        <v>300</v>
      </c>
      <c r="I15" s="1">
        <f t="shared" si="0"/>
        <v>300</v>
      </c>
    </row>
    <row r="16" spans="1:9" x14ac:dyDescent="0.2">
      <c r="A16" s="1">
        <v>3557</v>
      </c>
      <c r="B16" s="1" t="s">
        <v>101</v>
      </c>
      <c r="C16" s="14" t="s">
        <v>56</v>
      </c>
      <c r="D16" s="14" t="s">
        <v>149</v>
      </c>
      <c r="E16" s="14" t="s">
        <v>89</v>
      </c>
      <c r="F16" s="1">
        <v>0</v>
      </c>
      <c r="G16" s="1">
        <v>0</v>
      </c>
      <c r="H16" s="1">
        <v>301</v>
      </c>
      <c r="I16" s="1">
        <f t="shared" si="0"/>
        <v>301</v>
      </c>
    </row>
    <row r="17" spans="1:9" ht="25.5" x14ac:dyDescent="0.2">
      <c r="A17" s="1">
        <v>3563</v>
      </c>
      <c r="B17" s="1" t="s">
        <v>107</v>
      </c>
      <c r="C17" s="14" t="s">
        <v>62</v>
      </c>
      <c r="D17" s="14" t="s">
        <v>150</v>
      </c>
      <c r="E17" s="14" t="s">
        <v>89</v>
      </c>
      <c r="F17" s="1">
        <v>0</v>
      </c>
      <c r="G17" s="1">
        <v>0</v>
      </c>
      <c r="H17" s="1">
        <v>258</v>
      </c>
      <c r="I17" s="1">
        <f t="shared" si="0"/>
        <v>258</v>
      </c>
    </row>
    <row r="18" spans="1:9" x14ac:dyDescent="0.2">
      <c r="A18" s="1">
        <v>3564</v>
      </c>
      <c r="B18" s="1" t="s">
        <v>108</v>
      </c>
      <c r="C18" s="14" t="s">
        <v>64</v>
      </c>
      <c r="D18" s="14" t="s">
        <v>63</v>
      </c>
      <c r="E18" s="14" t="s">
        <v>89</v>
      </c>
      <c r="F18" s="1">
        <v>0</v>
      </c>
      <c r="G18" s="1">
        <v>0</v>
      </c>
      <c r="H18" s="1">
        <v>300</v>
      </c>
      <c r="I18" s="1">
        <f t="shared" si="0"/>
        <v>300</v>
      </c>
    </row>
    <row r="19" spans="1:9" x14ac:dyDescent="0.2">
      <c r="A19" s="1">
        <v>3569</v>
      </c>
      <c r="B19" s="1" t="s">
        <v>113</v>
      </c>
      <c r="C19" s="14" t="s">
        <v>70</v>
      </c>
      <c r="D19" s="14" t="s">
        <v>151</v>
      </c>
      <c r="E19" s="14" t="s">
        <v>89</v>
      </c>
      <c r="F19" s="1">
        <v>0</v>
      </c>
      <c r="G19" s="1">
        <v>0</v>
      </c>
      <c r="H19" s="1">
        <v>225</v>
      </c>
      <c r="I19" s="1">
        <f t="shared" si="0"/>
        <v>225</v>
      </c>
    </row>
    <row r="20" spans="1:9" ht="25.5" x14ac:dyDescent="0.2">
      <c r="A20" s="1">
        <v>3572</v>
      </c>
      <c r="B20" s="1" t="s">
        <v>115</v>
      </c>
      <c r="C20" s="14" t="s">
        <v>72</v>
      </c>
      <c r="D20" s="14" t="s">
        <v>148</v>
      </c>
      <c r="E20" s="14" t="s">
        <v>89</v>
      </c>
      <c r="F20" s="1">
        <v>0</v>
      </c>
      <c r="G20" s="1">
        <v>0</v>
      </c>
      <c r="H20" s="1">
        <v>434</v>
      </c>
      <c r="I20" s="1">
        <f t="shared" si="0"/>
        <v>434</v>
      </c>
    </row>
    <row r="21" spans="1:9" ht="25.5" x14ac:dyDescent="0.2">
      <c r="A21" s="1">
        <v>3576</v>
      </c>
      <c r="B21" s="1" t="s">
        <v>119</v>
      </c>
      <c r="C21" s="14" t="s">
        <v>76</v>
      </c>
      <c r="D21" s="14" t="s">
        <v>154</v>
      </c>
      <c r="E21" s="14" t="s">
        <v>89</v>
      </c>
      <c r="F21" s="1">
        <v>0</v>
      </c>
      <c r="G21" s="1">
        <v>0</v>
      </c>
      <c r="H21" s="1">
        <v>213</v>
      </c>
      <c r="I21" s="1">
        <f t="shared" si="0"/>
        <v>213</v>
      </c>
    </row>
    <row r="22" spans="1:9" ht="25.5" x14ac:dyDescent="0.2">
      <c r="A22" s="1">
        <v>3578</v>
      </c>
      <c r="B22" s="1" t="s">
        <v>120</v>
      </c>
      <c r="C22" s="14" t="s">
        <v>77</v>
      </c>
      <c r="D22" s="14" t="s">
        <v>152</v>
      </c>
      <c r="E22" s="14" t="s">
        <v>89</v>
      </c>
      <c r="F22" s="1">
        <v>0</v>
      </c>
      <c r="G22" s="1">
        <v>0</v>
      </c>
      <c r="H22" s="1">
        <v>6</v>
      </c>
      <c r="I22" s="1">
        <f t="shared" si="0"/>
        <v>6</v>
      </c>
    </row>
    <row r="23" spans="1:9" ht="25.5" x14ac:dyDescent="0.2">
      <c r="A23" s="1">
        <v>3581</v>
      </c>
      <c r="B23" s="1" t="s">
        <v>123</v>
      </c>
      <c r="C23" s="14" t="s">
        <v>80</v>
      </c>
      <c r="D23" s="14" t="s">
        <v>153</v>
      </c>
      <c r="E23" s="14" t="s">
        <v>89</v>
      </c>
      <c r="F23" s="1">
        <v>0</v>
      </c>
      <c r="G23" s="1">
        <v>0</v>
      </c>
      <c r="H23" s="1">
        <v>735</v>
      </c>
      <c r="I23" s="1">
        <f t="shared" si="0"/>
        <v>735</v>
      </c>
    </row>
    <row r="24" spans="1:9" ht="25.5" x14ac:dyDescent="0.2">
      <c r="A24" s="1">
        <v>3545</v>
      </c>
      <c r="B24" s="1" t="s">
        <v>94</v>
      </c>
      <c r="C24" s="14" t="s">
        <v>92</v>
      </c>
      <c r="D24" s="14" t="s">
        <v>49</v>
      </c>
      <c r="E24" s="14" t="s">
        <v>88</v>
      </c>
      <c r="F24" s="1">
        <v>189</v>
      </c>
      <c r="G24" s="1">
        <v>800</v>
      </c>
      <c r="H24" s="1">
        <v>77</v>
      </c>
      <c r="I24" s="1">
        <f t="shared" si="0"/>
        <v>1066</v>
      </c>
    </row>
    <row r="25" spans="1:9" ht="25.5" x14ac:dyDescent="0.2">
      <c r="A25" s="1">
        <v>3546</v>
      </c>
      <c r="B25" s="1" t="s">
        <v>95</v>
      </c>
      <c r="C25" s="14" t="s">
        <v>92</v>
      </c>
      <c r="D25" s="14" t="s">
        <v>50</v>
      </c>
      <c r="E25" s="14" t="s">
        <v>88</v>
      </c>
      <c r="F25" s="1">
        <v>0</v>
      </c>
      <c r="G25" s="1">
        <v>0</v>
      </c>
      <c r="H25" s="1">
        <v>0</v>
      </c>
      <c r="I25" s="1">
        <f t="shared" si="0"/>
        <v>0</v>
      </c>
    </row>
    <row r="26" spans="1:9" ht="25.5" x14ac:dyDescent="0.2">
      <c r="A26" s="1">
        <v>3547</v>
      </c>
      <c r="B26" s="1" t="s">
        <v>96</v>
      </c>
      <c r="C26" s="14" t="s">
        <v>92</v>
      </c>
      <c r="D26" s="14" t="s">
        <v>51</v>
      </c>
      <c r="E26" s="14" t="s">
        <v>88</v>
      </c>
      <c r="F26" s="1">
        <v>16</v>
      </c>
      <c r="G26" s="1">
        <v>0</v>
      </c>
      <c r="H26" s="1">
        <v>0</v>
      </c>
      <c r="I26" s="1">
        <f t="shared" si="0"/>
        <v>16</v>
      </c>
    </row>
    <row r="27" spans="1:9" ht="25.5" x14ac:dyDescent="0.2">
      <c r="A27" s="1">
        <v>3550</v>
      </c>
      <c r="B27" s="1" t="s">
        <v>98</v>
      </c>
      <c r="C27" s="14" t="s">
        <v>92</v>
      </c>
      <c r="D27" s="14" t="s">
        <v>52</v>
      </c>
      <c r="E27" s="14" t="s">
        <v>88</v>
      </c>
      <c r="F27" s="1">
        <v>922</v>
      </c>
      <c r="G27" s="1">
        <v>72</v>
      </c>
      <c r="H27" s="1">
        <v>406</v>
      </c>
      <c r="I27" s="1">
        <f t="shared" si="0"/>
        <v>1400</v>
      </c>
    </row>
    <row r="28" spans="1:9" ht="25.5" x14ac:dyDescent="0.2">
      <c r="A28" s="1">
        <v>3555</v>
      </c>
      <c r="B28" s="1" t="s">
        <v>99</v>
      </c>
      <c r="C28" s="14" t="s">
        <v>55</v>
      </c>
      <c r="D28" s="14" t="s">
        <v>53</v>
      </c>
      <c r="E28" s="14" t="s">
        <v>88</v>
      </c>
      <c r="F28" s="1">
        <v>241</v>
      </c>
      <c r="G28" s="1">
        <v>0</v>
      </c>
      <c r="H28" s="1">
        <v>180</v>
      </c>
      <c r="I28" s="1">
        <f t="shared" si="0"/>
        <v>421</v>
      </c>
    </row>
    <row r="29" spans="1:9" ht="25.5" x14ac:dyDescent="0.2">
      <c r="A29" s="1">
        <v>3559</v>
      </c>
      <c r="B29" s="1" t="s">
        <v>103</v>
      </c>
      <c r="C29" s="14" t="s">
        <v>56</v>
      </c>
      <c r="D29" s="14" t="s">
        <v>58</v>
      </c>
      <c r="E29" s="14" t="s">
        <v>88</v>
      </c>
      <c r="F29" s="1">
        <v>18</v>
      </c>
      <c r="G29" s="1">
        <v>0</v>
      </c>
      <c r="H29" s="1">
        <v>3</v>
      </c>
      <c r="I29" s="1">
        <f t="shared" si="0"/>
        <v>21</v>
      </c>
    </row>
    <row r="30" spans="1:9" ht="25.5" x14ac:dyDescent="0.2">
      <c r="A30" s="1">
        <v>3560</v>
      </c>
      <c r="B30" s="1" t="s">
        <v>104</v>
      </c>
      <c r="C30" s="14" t="s">
        <v>60</v>
      </c>
      <c r="D30" s="14" t="s">
        <v>58</v>
      </c>
      <c r="E30" s="14" t="s">
        <v>88</v>
      </c>
      <c r="F30" s="1">
        <v>9</v>
      </c>
      <c r="G30" s="1">
        <v>0</v>
      </c>
      <c r="H30" s="1">
        <v>5</v>
      </c>
      <c r="I30" s="1">
        <f t="shared" si="0"/>
        <v>14</v>
      </c>
    </row>
    <row r="31" spans="1:9" ht="25.5" x14ac:dyDescent="0.2">
      <c r="A31" s="1">
        <v>3562</v>
      </c>
      <c r="B31" s="1" t="s">
        <v>106</v>
      </c>
      <c r="C31" s="14" t="s">
        <v>62</v>
      </c>
      <c r="D31" s="14" t="s">
        <v>61</v>
      </c>
      <c r="E31" s="14" t="s">
        <v>88</v>
      </c>
      <c r="F31" s="1">
        <v>10</v>
      </c>
      <c r="G31" s="1">
        <v>10</v>
      </c>
      <c r="H31" s="1">
        <v>1</v>
      </c>
      <c r="I31" s="1">
        <f t="shared" si="0"/>
        <v>21</v>
      </c>
    </row>
    <row r="32" spans="1:9" ht="25.5" x14ac:dyDescent="0.2">
      <c r="A32" s="1">
        <v>3566</v>
      </c>
      <c r="B32" s="1" t="s">
        <v>110</v>
      </c>
      <c r="C32" s="14" t="s">
        <v>67</v>
      </c>
      <c r="D32" s="14" t="s">
        <v>66</v>
      </c>
      <c r="E32" s="14" t="s">
        <v>88</v>
      </c>
      <c r="F32" s="1">
        <v>177</v>
      </c>
      <c r="G32" s="1">
        <v>0</v>
      </c>
      <c r="H32" s="1">
        <v>251</v>
      </c>
      <c r="I32" s="1">
        <f t="shared" si="0"/>
        <v>428</v>
      </c>
    </row>
    <row r="33" spans="1:9" ht="25.5" x14ac:dyDescent="0.2">
      <c r="A33" s="1">
        <v>3568</v>
      </c>
      <c r="B33" s="1" t="s">
        <v>112</v>
      </c>
      <c r="C33" s="14" t="s">
        <v>70</v>
      </c>
      <c r="D33" s="14" t="s">
        <v>69</v>
      </c>
      <c r="E33" s="14" t="s">
        <v>88</v>
      </c>
      <c r="F33" s="1">
        <v>370</v>
      </c>
      <c r="G33" s="1">
        <v>0</v>
      </c>
      <c r="H33" s="1">
        <v>0</v>
      </c>
      <c r="I33" s="1">
        <f t="shared" si="0"/>
        <v>370</v>
      </c>
    </row>
    <row r="34" spans="1:9" ht="25.5" x14ac:dyDescent="0.2">
      <c r="A34" s="1">
        <v>3571</v>
      </c>
      <c r="B34" s="1" t="s">
        <v>114</v>
      </c>
      <c r="C34" s="14" t="s">
        <v>72</v>
      </c>
      <c r="D34" s="14" t="s">
        <v>71</v>
      </c>
      <c r="E34" s="14" t="s">
        <v>88</v>
      </c>
      <c r="F34" s="1">
        <v>34</v>
      </c>
      <c r="G34" s="1">
        <v>0</v>
      </c>
      <c r="H34" s="1">
        <v>0</v>
      </c>
      <c r="I34" s="1">
        <f t="shared" si="0"/>
        <v>34</v>
      </c>
    </row>
    <row r="35" spans="1:9" ht="25.5" x14ac:dyDescent="0.2">
      <c r="A35" s="1">
        <v>3580</v>
      </c>
      <c r="B35" s="1" t="s">
        <v>122</v>
      </c>
      <c r="C35" s="14" t="s">
        <v>80</v>
      </c>
      <c r="D35" s="14" t="s">
        <v>79</v>
      </c>
      <c r="E35" s="14" t="s">
        <v>88</v>
      </c>
      <c r="F35" s="1">
        <v>435</v>
      </c>
      <c r="G35" s="1">
        <v>0</v>
      </c>
      <c r="H35" s="1">
        <v>0</v>
      </c>
      <c r="I35" s="1">
        <f t="shared" si="0"/>
        <v>435</v>
      </c>
    </row>
    <row r="36" spans="1:9" ht="25.5" x14ac:dyDescent="0.2">
      <c r="A36" s="1">
        <v>3583</v>
      </c>
      <c r="B36" s="1" t="s">
        <v>125</v>
      </c>
      <c r="C36" s="14" t="s">
        <v>84</v>
      </c>
      <c r="D36" s="14" t="s">
        <v>82</v>
      </c>
      <c r="E36" s="14" t="s">
        <v>88</v>
      </c>
      <c r="F36" s="1">
        <v>71</v>
      </c>
      <c r="G36" s="1">
        <v>0</v>
      </c>
      <c r="H36" s="1">
        <v>129</v>
      </c>
      <c r="I36" s="1">
        <f t="shared" si="0"/>
        <v>200</v>
      </c>
    </row>
    <row r="37" spans="1:9" ht="25.5" x14ac:dyDescent="0.2">
      <c r="A37" s="1">
        <v>3585</v>
      </c>
      <c r="B37" s="1" t="s">
        <v>127</v>
      </c>
      <c r="C37" s="14" t="s">
        <v>129</v>
      </c>
      <c r="D37" s="14" t="s">
        <v>85</v>
      </c>
      <c r="E37" s="14" t="s">
        <v>88</v>
      </c>
      <c r="F37" s="1">
        <v>132</v>
      </c>
      <c r="G37" s="1">
        <v>0</v>
      </c>
      <c r="H37" s="1">
        <v>273</v>
      </c>
      <c r="I37" s="1">
        <f t="shared" si="0"/>
        <v>405</v>
      </c>
    </row>
    <row r="38" spans="1:9" x14ac:dyDescent="0.2">
      <c r="A38" s="1"/>
      <c r="B38" s="1"/>
      <c r="C38" s="14"/>
      <c r="D38" s="14"/>
      <c r="E38" s="14"/>
      <c r="F38" s="1"/>
      <c r="G38" s="1"/>
      <c r="H38" s="1"/>
      <c r="I38" s="1"/>
    </row>
    <row r="39" spans="1:9" x14ac:dyDescent="0.2">
      <c r="A39" s="1"/>
      <c r="B39" s="1"/>
      <c r="C39" s="1"/>
      <c r="D39" s="1" t="s">
        <v>46</v>
      </c>
      <c r="E39" s="1"/>
      <c r="F39" s="1">
        <f t="shared" ref="F39:H39" si="1">SUM(F3:F37)</f>
        <v>3698</v>
      </c>
      <c r="G39" s="1">
        <f t="shared" si="1"/>
        <v>882</v>
      </c>
      <c r="H39" s="1">
        <f t="shared" si="1"/>
        <v>4097</v>
      </c>
      <c r="I39" s="1">
        <f>SUM(I3:I37)</f>
        <v>8677</v>
      </c>
    </row>
  </sheetData>
  <autoFilter ref="A2:I37" xr:uid="{D1DFC94D-AFC4-49C3-97C9-B0293FC85EDA}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для титула</vt:lpstr>
      <vt:lpstr>список</vt:lpstr>
      <vt:lpstr>сводная Кол-во</vt:lpstr>
      <vt:lpstr>справочно</vt:lpstr>
      <vt:lpstr>Кол-во</vt:lpstr>
      <vt:lpstr>ЦДТ</vt:lpstr>
      <vt:lpstr>ДЮСШ</vt:lpstr>
      <vt:lpstr>ДХШ и ДШИ</vt:lpstr>
      <vt:lpstr>'Кол-во'!Заголовки_для_печати</vt:lpstr>
      <vt:lpstr>список!Заголовки_для_печати</vt:lpstr>
      <vt:lpstr>справочно!Заголовки_для_печати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cp:lastPrinted>2021-08-11T02:28:51Z</cp:lastPrinted>
  <dcterms:created xsi:type="dcterms:W3CDTF">2021-07-21T12:44:32Z</dcterms:created>
  <dcterms:modified xsi:type="dcterms:W3CDTF">2021-08-11T03:03:59Z</dcterms:modified>
</cp:coreProperties>
</file>