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</sheets>
  <definedNames/>
  <calcPr fullCalcOnLoad="1"/>
</workbook>
</file>

<file path=xl/sharedStrings.xml><?xml version="1.0" encoding="utf-8"?>
<sst xmlns="http://schemas.openxmlformats.org/spreadsheetml/2006/main" count="580" uniqueCount="311">
  <si>
    <t>№</t>
  </si>
  <si>
    <t xml:space="preserve">Городовиковский </t>
  </si>
  <si>
    <t>Джанджиева Дельгира Игоревна</t>
  </si>
  <si>
    <t>Манджиева Евгения Валерьевна</t>
  </si>
  <si>
    <t>Манджиев Эрдни Юрьевич</t>
  </si>
  <si>
    <t>Кармашова Айса Ивановна</t>
  </si>
  <si>
    <t>МБОУ "ЭМГ"</t>
  </si>
  <si>
    <t>г.Элиста</t>
  </si>
  <si>
    <t>Сатаева Лана Саналовна</t>
  </si>
  <si>
    <t>МБОУ «СОШ №20»</t>
  </si>
  <si>
    <t>Эрдниев Алдар Владимирович</t>
  </si>
  <si>
    <t>Четырев Василий Анатольевич</t>
  </si>
  <si>
    <t>МБОУ «ЭМГ»</t>
  </si>
  <si>
    <t>Нюдльчиева Антонина Лиджиевна</t>
  </si>
  <si>
    <t>МБОУ "Комсомольская СОШ №1"</t>
  </si>
  <si>
    <t>Басаева Наяна Сергеевна</t>
  </si>
  <si>
    <t>Яшкулов Виктор Михайлович</t>
  </si>
  <si>
    <t>Каруева Светлана Александровна</t>
  </si>
  <si>
    <t>Корнякова Тамара Андреевна</t>
  </si>
  <si>
    <t xml:space="preserve">Протокол </t>
  </si>
  <si>
    <t>ФИО участников</t>
  </si>
  <si>
    <t>ФИО учителя</t>
  </si>
  <si>
    <t>Общее кол-во баллов</t>
  </si>
  <si>
    <t xml:space="preserve"> третьего этапа республиканской олимпиады школьников по технологии УДЕ академика РАО Эрдниева П.М.</t>
  </si>
  <si>
    <t>Район</t>
  </si>
  <si>
    <t>ОУ</t>
  </si>
  <si>
    <t xml:space="preserve">класс </t>
  </si>
  <si>
    <t xml:space="preserve">Задания </t>
  </si>
  <si>
    <t xml:space="preserve">процент выполнения </t>
  </si>
  <si>
    <t>место</t>
  </si>
  <si>
    <t xml:space="preserve">Приютненский </t>
  </si>
  <si>
    <t>Целинный</t>
  </si>
  <si>
    <t>Яшкульский</t>
  </si>
  <si>
    <t>Лаганский</t>
  </si>
  <si>
    <t>Басистая Алина Тимофеевна</t>
  </si>
  <si>
    <t>МБОУ "Малодербетовская гимназия"</t>
  </si>
  <si>
    <t>МБОУ «Приютненская СОШ№2»</t>
  </si>
  <si>
    <t xml:space="preserve">максимальный балл  </t>
  </si>
  <si>
    <t>максимальный балл</t>
  </si>
  <si>
    <t xml:space="preserve">МБОУ"СОШ №4» </t>
  </si>
  <si>
    <t>Максимальный балл</t>
  </si>
  <si>
    <t>Базуева Роза Очировна</t>
  </si>
  <si>
    <t>Кишиктеев Виталий Игоревич</t>
  </si>
  <si>
    <t>Альчаева Айса Анатольевна</t>
  </si>
  <si>
    <t>Нечаева Татьяна Владимировна</t>
  </si>
  <si>
    <t>Очиров Джал Сергеевич</t>
  </si>
  <si>
    <t>Санджиева Александра Васильевна</t>
  </si>
  <si>
    <t>Ики-Бурульский</t>
  </si>
  <si>
    <t xml:space="preserve">14 марта 2014г </t>
  </si>
  <si>
    <t>МБОУ «СОШ №4»</t>
  </si>
  <si>
    <t>Ильенко Екатерина Максимовна</t>
  </si>
  <si>
    <t>МБОУ «СОШ №2»</t>
  </si>
  <si>
    <t>Манджиев Улан Викторович</t>
  </si>
  <si>
    <t>МБОУ «КНГ им. А.Кичикова»</t>
  </si>
  <si>
    <t>Пелевин Иван Геннадьевич</t>
  </si>
  <si>
    <t>МБОУ «СОШ №17» им. Кугультинова Д.Н.</t>
  </si>
  <si>
    <t>Сейденабдилова Аида Эльдияровна</t>
  </si>
  <si>
    <t>Эрдниева Эвелина Арслановна</t>
  </si>
  <si>
    <t xml:space="preserve">МБОУ «ЭМГ» </t>
  </si>
  <si>
    <t>Яванов Наран Бадмаевич</t>
  </si>
  <si>
    <t xml:space="preserve">Ики-Бурульский </t>
  </si>
  <si>
    <t>МБОУ "Ики-Бурульская СОШ им. А.Пюрбеева"</t>
  </si>
  <si>
    <t>Ванькаева В.Ю.</t>
  </si>
  <si>
    <t>Гунаев Бадма Николаевич</t>
  </si>
  <si>
    <t xml:space="preserve">Кетченеровский </t>
  </si>
  <si>
    <t>МБОУ "Кетченеровская гимназия"</t>
  </si>
  <si>
    <t>Батырева Л.Б.</t>
  </si>
  <si>
    <t>МКОУ "Лаганская СОШ №3"</t>
  </si>
  <si>
    <t>Убушаева И.О.</t>
  </si>
  <si>
    <t>Тюрбеев Мердя Сергеевич</t>
  </si>
  <si>
    <t>МКОУ "Лаганская СОШ №1"</t>
  </si>
  <si>
    <t>Цагаданова Л.Б.</t>
  </si>
  <si>
    <t>Аманова Гиляна  Михайловна</t>
  </si>
  <si>
    <t xml:space="preserve">Октябрьский </t>
  </si>
  <si>
    <t>МБОУ « Большецарынская СОШ№1»</t>
  </si>
  <si>
    <t>СохуроваЕ.У.</t>
  </si>
  <si>
    <t>Манжиев ОчирБадмаевич</t>
  </si>
  <si>
    <t>МКОУ  « Булуктинская СОШ»</t>
  </si>
  <si>
    <t>Чунчуева Н.Д.</t>
  </si>
  <si>
    <t>Саранова О.В.</t>
  </si>
  <si>
    <t xml:space="preserve">Кумеев Николай </t>
  </si>
  <si>
    <t xml:space="preserve">Черноземельский </t>
  </si>
  <si>
    <t>Убушаева В.В.</t>
  </si>
  <si>
    <t xml:space="preserve">Юстинский </t>
  </si>
  <si>
    <t>МКОУ "Цаганаманская СОШ №2"</t>
  </si>
  <si>
    <t>Баталаева В.С.</t>
  </si>
  <si>
    <t>Акшибаева Альмана Чингисовна</t>
  </si>
  <si>
    <t>МБОУ «СОШ №23»</t>
  </si>
  <si>
    <t>Басхаев Элвег Арлтанович</t>
  </si>
  <si>
    <t>МБОУ «СОШ №21»</t>
  </si>
  <si>
    <t>МБОУ «РНГ им. преподобного С.Радонежского»</t>
  </si>
  <si>
    <t>Муджиков Владислав Джангрович</t>
  </si>
  <si>
    <t>МБОУ "Оргакинская СОШ"</t>
  </si>
  <si>
    <t>Джальчинова Н.Н.</t>
  </si>
  <si>
    <t>Эрдниева С.Ч.</t>
  </si>
  <si>
    <t>Бадмаева ГГ</t>
  </si>
  <si>
    <t xml:space="preserve">Малодербетовский </t>
  </si>
  <si>
    <t>МБОУ "Малодербетовская СОШ №2"</t>
  </si>
  <si>
    <t>Оросова Ирина Михайловна</t>
  </si>
  <si>
    <t>Манджиев Арслан Саналович</t>
  </si>
  <si>
    <t>МКОУ «НартинскаяСОШ»</t>
  </si>
  <si>
    <t>Куменова  С.  Т.</t>
  </si>
  <si>
    <t>Манджиева Аюна Баатровна</t>
  </si>
  <si>
    <t>МБОУ  « Приютненская СОШ№2»</t>
  </si>
  <si>
    <t>Санджиева Т. Ю.</t>
  </si>
  <si>
    <t>Дорджиев Алексей Владимирович</t>
  </si>
  <si>
    <t xml:space="preserve">Сарпинский </t>
  </si>
  <si>
    <t>МБОУ "Шарнутовская сош им. Б.С.Санджарыкова"</t>
  </si>
  <si>
    <t>Горяйнова Лариса Николаевна</t>
  </si>
  <si>
    <t>Немкеева Эльзата Тавыновна</t>
  </si>
  <si>
    <t>МБОУ  « Артезианская СОШ №1»</t>
  </si>
  <si>
    <t>Гаджаева Т.Н</t>
  </si>
  <si>
    <t xml:space="preserve">Яшкульский </t>
  </si>
  <si>
    <t>МБОУ "Привольненская СОШ"</t>
  </si>
  <si>
    <t xml:space="preserve">Мангутова Зоя Босхомджиева </t>
  </si>
  <si>
    <t>МБОУ "Элистинская многопрофильная гимназия»</t>
  </si>
  <si>
    <t xml:space="preserve">Октябрьского </t>
  </si>
  <si>
    <t xml:space="preserve">МБОУ "Большецарынская СОШ№2"  </t>
  </si>
  <si>
    <t>Ики-Бурульского</t>
  </si>
  <si>
    <t xml:space="preserve">МБОУ "Ики-Бурульская СОШ им. А.Пюрбеева»   </t>
  </si>
  <si>
    <t>Надбитов Данир Русланович</t>
  </si>
  <si>
    <t xml:space="preserve">МБОУ "СОШ №23"  </t>
  </si>
  <si>
    <t>МБОУ «КНГ им. Кичикова А.Ш»</t>
  </si>
  <si>
    <t>Гаряев Алдар Евгеньевич</t>
  </si>
  <si>
    <t>Очиров Адъян Саналович</t>
  </si>
  <si>
    <t xml:space="preserve">МБОУ «СОШ №18 им. Б.Б. Городовикова» </t>
  </si>
  <si>
    <t>МКОУ "Кевюдовская СОШ"</t>
  </si>
  <si>
    <t>Дорджиева С.Б.</t>
  </si>
  <si>
    <t>МБОУ"Кетченеровская гимназия"</t>
  </si>
  <si>
    <t>Сельдинова ГН</t>
  </si>
  <si>
    <t>Сангаджиев Валерий</t>
  </si>
  <si>
    <t>Хожахметова М.У.</t>
  </si>
  <si>
    <t>Дорджиева Ольга  Евгеньевна</t>
  </si>
  <si>
    <t>МКОУ «Ульдючинская СНГ»</t>
  </si>
  <si>
    <t>Санджиева В.Ш.</t>
  </si>
  <si>
    <t xml:space="preserve">Баринов Нарсу Эдуардович </t>
  </si>
  <si>
    <t>МКОУ "Сарпинская сош им. Э.Т.Деликова"</t>
  </si>
  <si>
    <t>Музраева А.Э.</t>
  </si>
  <si>
    <t>Тугульчиева К.К.</t>
  </si>
  <si>
    <t>МБОУ "Многопрофильная гимназия г.Лагани" Лаганского района</t>
  </si>
  <si>
    <t xml:space="preserve">МБОУ "Малодербетовская гимназия им. Б.Б.Бадмаева" </t>
  </si>
  <si>
    <t>Шерстобитов Андрей Сергеевич</t>
  </si>
  <si>
    <t>МБОУ «СОШ№3 им. Сергиенко Н.Г.»</t>
  </si>
  <si>
    <t>Дорджиева Герел</t>
  </si>
  <si>
    <t>Головченко Алина Александровна</t>
  </si>
  <si>
    <t>МКОУ  «Ульдючинская СНГ»</t>
  </si>
  <si>
    <t>ОвьяновАюрСаналович</t>
  </si>
  <si>
    <t>МКОУ «Булуктинская СОШ»</t>
  </si>
  <si>
    <t>Санчирова Валентина Геннадьевна</t>
  </si>
  <si>
    <t>МКОУ "Садовская СОШ №1"</t>
  </si>
  <si>
    <t>МКОУ "Партизанская СОШ"</t>
  </si>
  <si>
    <t>МКОУ  «Прикумская СОШ»</t>
  </si>
  <si>
    <t>Лиджиева С.Н</t>
  </si>
  <si>
    <t>Сельдинова ГН.</t>
  </si>
  <si>
    <t>Бадмаева ГГ.</t>
  </si>
  <si>
    <t>Санджиева Т.  Ю.</t>
  </si>
  <si>
    <t>Берикова  Р.  Л.</t>
  </si>
  <si>
    <t>Толочко Ж.Г.</t>
  </si>
  <si>
    <t>Мулеева С.Г.</t>
  </si>
  <si>
    <t>МБОУ "КНГ им. Кичикова А.Ш"</t>
  </si>
  <si>
    <t>МБОУ «СОШ  №12»</t>
  </si>
  <si>
    <t>Наранова Гиляна Гучиновна</t>
  </si>
  <si>
    <t>Нимгирова Байрта Юрьевна</t>
  </si>
  <si>
    <t>Санджиев Очир Батырович</t>
  </si>
  <si>
    <t>Такаева Заяна Александровна</t>
  </si>
  <si>
    <t>МБОУ «ЭКГ»</t>
  </si>
  <si>
    <t>Чурюмова Алтана Александровна</t>
  </si>
  <si>
    <t>МКОУ "Городовиковская СОШ№4"</t>
  </si>
  <si>
    <t>МКОУ "Зундинская СОШ"</t>
  </si>
  <si>
    <t>Балкуева Л.А.</t>
  </si>
  <si>
    <t>МБОУ "Оргакинская"</t>
  </si>
  <si>
    <t>МБОУ "Зултурганская СОШ"</t>
  </si>
  <si>
    <t>Магомедова А.Ш.</t>
  </si>
  <si>
    <t>Атхаева  Е.А.</t>
  </si>
  <si>
    <t>МБОУ "Троицкая гимназия им. Б.Городовикова"</t>
  </si>
  <si>
    <t>МБОУ "Комсомольская гимназия им. Б.Басангова"</t>
  </si>
  <si>
    <t>Тумудова С.В.</t>
  </si>
  <si>
    <t>Бабаков Вадим Валерьевич</t>
  </si>
  <si>
    <t xml:space="preserve">г.Элиста </t>
  </si>
  <si>
    <t>МБОУ «Элистинский лицей»</t>
  </si>
  <si>
    <t>Барыков Владимир Сергеевич</t>
  </si>
  <si>
    <t>Задорожный Семён Сергеевич</t>
  </si>
  <si>
    <t>Манджиева Мария Цевгяевна</t>
  </si>
  <si>
    <t>Манджиева В.Т.</t>
  </si>
  <si>
    <t>Данилова Татьяна Ивановна</t>
  </si>
  <si>
    <t>Тельмеева В.О.</t>
  </si>
  <si>
    <t>Окунов Эрдни Наранович</t>
  </si>
  <si>
    <t>Гашунская СОШ</t>
  </si>
  <si>
    <t>Бегисова Галина Бембеевна</t>
  </si>
  <si>
    <t>Никифоров Е.Н.</t>
  </si>
  <si>
    <t>Полоусова Т.П.</t>
  </si>
  <si>
    <t>Базуева Р.О.</t>
  </si>
  <si>
    <t>Манджиева Е.В.</t>
  </si>
  <si>
    <t>Сельдинова Г.Н.</t>
  </si>
  <si>
    <t>Пересадин С.П.</t>
  </si>
  <si>
    <t>Зуева З.У.</t>
  </si>
  <si>
    <t>Сандеева Ю.А.</t>
  </si>
  <si>
    <t>Трещеновская Г.П.</t>
  </si>
  <si>
    <t>Цебекова С.А.</t>
  </si>
  <si>
    <t>Макарцова Е.В.</t>
  </si>
  <si>
    <t>Эрендженова В.Д.</t>
  </si>
  <si>
    <t xml:space="preserve">Егоров Лиджи Баатрович </t>
  </si>
  <si>
    <t>Каюков Константин Игоревич</t>
  </si>
  <si>
    <t>Каминова Кермен Евгеньевна</t>
  </si>
  <si>
    <t>Лиджиева Анастасия Мергеновна</t>
  </si>
  <si>
    <t>Просковаев Санан Мергенович</t>
  </si>
  <si>
    <t>Бондаренко Александра Юрьевна</t>
  </si>
  <si>
    <t>Бадмаева Энкира Игоревна</t>
  </si>
  <si>
    <t>Головков Игорь Сергеевич</t>
  </si>
  <si>
    <t>Микуляева Дельгир Николаевна</t>
  </si>
  <si>
    <t>Беланова Н.Д.</t>
  </si>
  <si>
    <t>Шакирова Наталья Владимировна</t>
  </si>
  <si>
    <t>Наранов Бадма - Горя Сангаджи - Горяевич</t>
  </si>
  <si>
    <t>Мацакова Светлана Владимировна</t>
  </si>
  <si>
    <t>Пипенко Инна Александровна</t>
  </si>
  <si>
    <t>Шоводаева Алевтина Николаевна</t>
  </si>
  <si>
    <t>Очирова Деляш Тюрьвеевна</t>
  </si>
  <si>
    <t>Бадмаева Светлана Юрьевна</t>
  </si>
  <si>
    <t>Бадмаева светлана Юрьевна</t>
  </si>
  <si>
    <t>Булхукова Марина Цереновна</t>
  </si>
  <si>
    <t>Лиджиева Занда Бурловна</t>
  </si>
  <si>
    <t>Кавляев Мерген Олегович</t>
  </si>
  <si>
    <t>Лиджиев Тимуджин  Саналович</t>
  </si>
  <si>
    <t>Гунаева Баина Николаевна</t>
  </si>
  <si>
    <t>Кичикова Айса Савровна</t>
  </si>
  <si>
    <t>Обинова Элистина Александровна</t>
  </si>
  <si>
    <t>Олцаева Алтана Зулаевна</t>
  </si>
  <si>
    <t>Уланов Борис Юрьевич</t>
  </si>
  <si>
    <t>Томашева Маргарита Валерьевна</t>
  </si>
  <si>
    <t>Манджиева Ангира Джангаровна</t>
  </si>
  <si>
    <t>Рамазанова Х.У.</t>
  </si>
  <si>
    <t>Кеквеев Баатр Борисович</t>
  </si>
  <si>
    <t>Костикова Энгела Юрьевна</t>
  </si>
  <si>
    <t>Кураев Эренцен Баатрович</t>
  </si>
  <si>
    <t>Саидова Марьям Нуруллаховна</t>
  </si>
  <si>
    <t>Кокарев Артём Владимирович</t>
  </si>
  <si>
    <t>Пюрвеева Татьяна Борисовна</t>
  </si>
  <si>
    <t>Шургучинов Джалсан Бадмаевич</t>
  </si>
  <si>
    <t>Бадмаев Эрдни Борисович</t>
  </si>
  <si>
    <t>Шамилов Гамзат  Газимагомедович</t>
  </si>
  <si>
    <t>Лиджиева Нина Очировна</t>
  </si>
  <si>
    <t>Убушаева Лидия Эрдниевна</t>
  </si>
  <si>
    <t>Бадиева Людмила Борисовна</t>
  </si>
  <si>
    <t>Яванова Светлана Сангаджиевна</t>
  </si>
  <si>
    <t>Кюнкрикова Татьяна Яковлевна</t>
  </si>
  <si>
    <t>Джеева Александра Борисовна</t>
  </si>
  <si>
    <t>Бембеева Анифа Манджиевна</t>
  </si>
  <si>
    <t>Акаева Лиджирани Александровна</t>
  </si>
  <si>
    <t>Ашкатов Эрдни Юрьевич</t>
  </si>
  <si>
    <t>Кикеева Булгун Николаевна</t>
  </si>
  <si>
    <t>Малодербетовский</t>
  </si>
  <si>
    <t xml:space="preserve"> МБОУ «СОШ№17»  </t>
  </si>
  <si>
    <t xml:space="preserve">МБОУ"СОШ №17"  </t>
  </si>
  <si>
    <t xml:space="preserve">МБОУ «СОШ №4» </t>
  </si>
  <si>
    <t>Дорошева Анна - Мария Александровна</t>
  </si>
  <si>
    <t>Горяева Амуланга Гаряевна</t>
  </si>
  <si>
    <t>Батнасунова Цагана Айсовна</t>
  </si>
  <si>
    <t>Сухова Алина Витальевна</t>
  </si>
  <si>
    <t xml:space="preserve">Яшалтинский </t>
  </si>
  <si>
    <t>МБОУ "Октябрьская СОШ им. А.Дурнева"</t>
  </si>
  <si>
    <t>Немченко В.Ф.</t>
  </si>
  <si>
    <t>Сангаджи-Гаряева Айса Джангаровна</t>
  </si>
  <si>
    <t xml:space="preserve">Алексеенко Дарья Андреевна </t>
  </si>
  <si>
    <t>МБОУ "Яшалтинская СОШ"</t>
  </si>
  <si>
    <t>Точка И.Г.</t>
  </si>
  <si>
    <t>Зеленская Татьяна Евгеньевна</t>
  </si>
  <si>
    <t>Калайджян Элмас Ашотовна</t>
  </si>
  <si>
    <t>Цыринова Алтана Санджиевна</t>
  </si>
  <si>
    <t>Ольховский Артем Алексеевич</t>
  </si>
  <si>
    <t>Нимеева Гиляна Александровна</t>
  </si>
  <si>
    <t>Марченко Сергей Андреевич</t>
  </si>
  <si>
    <t xml:space="preserve">Зубченко Мария Сергеевна </t>
  </si>
  <si>
    <t>МБОУ "Соленовская СОШ"</t>
  </si>
  <si>
    <t>Рыбалко Елена Викторовна</t>
  </si>
  <si>
    <t>Криворотова Александра Васильевна</t>
  </si>
  <si>
    <t>МБОУ "Бага-Тугтунская СОШ"</t>
  </si>
  <si>
    <t>Журавлева Инна Витальевна</t>
  </si>
  <si>
    <t>Лиджинова Ангелина</t>
  </si>
  <si>
    <t>Цебуля Евгения Андреевна</t>
  </si>
  <si>
    <t xml:space="preserve">Председатель жюри________________Эрдниев Б.П. </t>
  </si>
  <si>
    <t xml:space="preserve">Члены жюри_______________Мондрунова А.А. </t>
  </si>
  <si>
    <t xml:space="preserve">                    _______________Басангова Р.Б. </t>
  </si>
  <si>
    <t xml:space="preserve">Координаторы: _____________Самхаева Е.А. </t>
  </si>
  <si>
    <t xml:space="preserve">                        _____________Довгополова Д.А.</t>
  </si>
  <si>
    <t xml:space="preserve">                       ______________Каткаева Е.И.</t>
  </si>
  <si>
    <t xml:space="preserve">Члены жюри_______________Кюнкрикова Т.Я </t>
  </si>
  <si>
    <t xml:space="preserve">                    _______________Яванова С.С. </t>
  </si>
  <si>
    <t>Члены жюри_______________Коншаева Г.В.</t>
  </si>
  <si>
    <t xml:space="preserve">                    _______________Буринова Н.В.</t>
  </si>
  <si>
    <t>Члены жюри_______________Дорджиев А.Ш.</t>
  </si>
  <si>
    <t xml:space="preserve">                    _______________Волкова Е.М.</t>
  </si>
  <si>
    <t>Члены жюри_______________Выродова Т.Д.</t>
  </si>
  <si>
    <t xml:space="preserve">                    _______________Сан-Кай В.Н.</t>
  </si>
  <si>
    <t>Члены жюри_______________Кюнкрикова Т.Я.</t>
  </si>
  <si>
    <t xml:space="preserve">Болдырев Нимгир Джангрович </t>
  </si>
  <si>
    <t>Менк-Убушаев Виктор Александрович</t>
  </si>
  <si>
    <t>Утаев Савр Саналович</t>
  </si>
  <si>
    <t>МБОУ  «Приютненская СОШ №2»</t>
  </si>
  <si>
    <t>-</t>
  </si>
  <si>
    <t>Бабенко Артем Сергеевич*</t>
  </si>
  <si>
    <t>Будиев Церен Баатрович*</t>
  </si>
  <si>
    <t>*по решению апелляционной комиссии</t>
  </si>
  <si>
    <t>Шпитько Егор Викторович*</t>
  </si>
  <si>
    <t>Манкаев Наран Николаевич*</t>
  </si>
  <si>
    <t>Бегисова Цагана Ивановна*</t>
  </si>
  <si>
    <t>Акугинова Виктория Петровна*</t>
  </si>
  <si>
    <t>Оконова Наталья Эрендженовна</t>
  </si>
  <si>
    <t>Доманов Макар  Джангрович*</t>
  </si>
  <si>
    <t>МОБУ "Троицкая гимназия им.Б.Городовикова"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</si>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</sst>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16" fontId="39" fillId="0" borderId="10" xfId="0" applyNumberFormat="1" applyFont="1" applyBorder="1" applyAlignment="1">
      <alignment wrapText="1"/>
    </xf>
    <xf numFmtId="16" fontId="39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68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10" xfId="0" applyNumberFormat="1" applyFont="1" applyBorder="1" applyAlignment="1">
      <alignment vertical="top" wrapText="1"/>
    </xf>
    <xf numFmtId="0" fontId="39" fillId="0" borderId="10" xfId="0" applyNumberFormat="1" applyFont="1" applyFill="1" applyBorder="1" applyAlignment="1">
      <alignment vertical="top" wrapText="1"/>
    </xf>
    <xf numFmtId="0" fontId="39" fillId="0" borderId="10" xfId="0" applyNumberFormat="1" applyFont="1" applyBorder="1" applyAlignment="1">
      <alignment vertical="top"/>
    </xf>
    <xf numFmtId="0" fontId="39" fillId="33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168" fontId="39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1" fontId="39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6" fontId="2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 vertical="center"/>
    </xf>
    <xf numFmtId="168" fontId="39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vertical="top" wrapText="1"/>
    </xf>
    <xf numFmtId="0" fontId="38" fillId="0" borderId="0" xfId="0" applyFont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18.00390625" style="0" customWidth="1"/>
    <col min="4" max="4" width="20.28125" style="0" customWidth="1"/>
    <col min="5" max="5" width="7.57421875" style="0" customWidth="1"/>
    <col min="6" max="6" width="15.7109375" style="0" customWidth="1"/>
    <col min="7" max="7" width="5.00390625" style="0" customWidth="1"/>
    <col min="8" max="8" width="5.7109375" style="0" customWidth="1"/>
    <col min="9" max="9" width="6.140625" style="0" customWidth="1"/>
    <col min="10" max="10" width="7.00390625" style="0" customWidth="1"/>
    <col min="11" max="11" width="6.00390625" style="0" customWidth="1"/>
    <col min="12" max="12" width="8.7109375" style="0" customWidth="1"/>
    <col min="13" max="13" width="6.28125" style="0" customWidth="1"/>
    <col min="14" max="14" width="6.00390625" style="0" customWidth="1"/>
  </cols>
  <sheetData>
    <row r="1" spans="1:13" ht="18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10"/>
      <c r="B4" s="10" t="s">
        <v>37</v>
      </c>
      <c r="C4" s="10">
        <v>35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5">
      <c r="A5" s="73" t="s">
        <v>0</v>
      </c>
      <c r="B5" s="73" t="s">
        <v>20</v>
      </c>
      <c r="C5" s="73" t="s">
        <v>24</v>
      </c>
      <c r="D5" s="73" t="s">
        <v>25</v>
      </c>
      <c r="E5" s="73" t="s">
        <v>26</v>
      </c>
      <c r="F5" s="73" t="s">
        <v>21</v>
      </c>
      <c r="G5" s="70" t="s">
        <v>27</v>
      </c>
      <c r="H5" s="71"/>
      <c r="I5" s="71"/>
      <c r="J5" s="71"/>
      <c r="K5" s="72"/>
      <c r="L5" s="73" t="s">
        <v>22</v>
      </c>
      <c r="M5" s="73" t="s">
        <v>28</v>
      </c>
      <c r="N5" s="76" t="s">
        <v>29</v>
      </c>
    </row>
    <row r="6" spans="1:14" ht="15">
      <c r="A6" s="74"/>
      <c r="B6" s="74"/>
      <c r="C6" s="74"/>
      <c r="D6" s="75"/>
      <c r="E6" s="74"/>
      <c r="F6" s="74"/>
      <c r="G6" s="8">
        <v>1</v>
      </c>
      <c r="H6" s="8">
        <v>2</v>
      </c>
      <c r="I6" s="8">
        <v>3</v>
      </c>
      <c r="J6" s="8">
        <v>4</v>
      </c>
      <c r="K6" s="8">
        <v>5</v>
      </c>
      <c r="L6" s="74"/>
      <c r="M6" s="74"/>
      <c r="N6" s="77"/>
    </row>
    <row r="7" spans="1:14" ht="47.25">
      <c r="A7" s="14">
        <v>1</v>
      </c>
      <c r="B7" s="17" t="s">
        <v>57</v>
      </c>
      <c r="C7" s="17" t="s">
        <v>7</v>
      </c>
      <c r="D7" s="17" t="s">
        <v>58</v>
      </c>
      <c r="E7" s="17">
        <v>4</v>
      </c>
      <c r="F7" s="67" t="s">
        <v>197</v>
      </c>
      <c r="G7" s="33">
        <v>7</v>
      </c>
      <c r="H7" s="33">
        <v>7</v>
      </c>
      <c r="I7" s="33">
        <v>7</v>
      </c>
      <c r="J7" s="33">
        <v>7</v>
      </c>
      <c r="K7" s="33">
        <v>7</v>
      </c>
      <c r="L7" s="31">
        <f aca="true" t="shared" si="0" ref="L7:L22">SUM(G7:K7)</f>
        <v>35</v>
      </c>
      <c r="M7" s="66">
        <f aca="true" t="shared" si="1" ref="M7:M22">L7*100/$C$4</f>
        <v>100</v>
      </c>
      <c r="N7" s="5" t="s">
        <v>309</v>
      </c>
    </row>
    <row r="8" spans="1:14" ht="47.25">
      <c r="A8" s="14">
        <v>2</v>
      </c>
      <c r="B8" s="59" t="s">
        <v>295</v>
      </c>
      <c r="C8" s="59" t="s">
        <v>33</v>
      </c>
      <c r="D8" s="59" t="s">
        <v>67</v>
      </c>
      <c r="E8" s="4">
        <v>4</v>
      </c>
      <c r="F8" s="59" t="s">
        <v>68</v>
      </c>
      <c r="G8" s="33">
        <v>6</v>
      </c>
      <c r="H8" s="31">
        <v>7</v>
      </c>
      <c r="I8" s="31">
        <v>7</v>
      </c>
      <c r="J8" s="31">
        <v>7</v>
      </c>
      <c r="K8" s="31">
        <v>7</v>
      </c>
      <c r="L8" s="31">
        <f t="shared" si="0"/>
        <v>34</v>
      </c>
      <c r="M8" s="66">
        <f t="shared" si="1"/>
        <v>97.14285714285714</v>
      </c>
      <c r="N8" s="5" t="s">
        <v>310</v>
      </c>
    </row>
    <row r="9" spans="1:14" ht="47.25">
      <c r="A9" s="22">
        <v>3</v>
      </c>
      <c r="B9" s="59" t="s">
        <v>72</v>
      </c>
      <c r="C9" s="50" t="s">
        <v>73</v>
      </c>
      <c r="D9" s="59" t="s">
        <v>74</v>
      </c>
      <c r="E9" s="49">
        <v>4</v>
      </c>
      <c r="F9" s="59" t="s">
        <v>75</v>
      </c>
      <c r="G9" s="31">
        <v>6</v>
      </c>
      <c r="H9" s="31">
        <v>7</v>
      </c>
      <c r="I9" s="33">
        <v>7</v>
      </c>
      <c r="J9" s="33">
        <v>7</v>
      </c>
      <c r="K9" s="33">
        <v>7</v>
      </c>
      <c r="L9" s="31">
        <f t="shared" si="0"/>
        <v>34</v>
      </c>
      <c r="M9" s="66">
        <f t="shared" si="1"/>
        <v>97.14285714285714</v>
      </c>
      <c r="N9" s="5" t="s">
        <v>310</v>
      </c>
    </row>
    <row r="10" spans="1:14" ht="47.25">
      <c r="A10" s="22">
        <v>4</v>
      </c>
      <c r="B10" s="17" t="s">
        <v>54</v>
      </c>
      <c r="C10" s="17" t="s">
        <v>7</v>
      </c>
      <c r="D10" s="17" t="s">
        <v>55</v>
      </c>
      <c r="E10" s="17">
        <v>4</v>
      </c>
      <c r="F10" s="59" t="s">
        <v>200</v>
      </c>
      <c r="G10" s="33">
        <v>7</v>
      </c>
      <c r="H10" s="31">
        <v>7</v>
      </c>
      <c r="I10" s="31">
        <v>7</v>
      </c>
      <c r="J10" s="31">
        <v>0</v>
      </c>
      <c r="K10" s="31">
        <v>7</v>
      </c>
      <c r="L10" s="31">
        <f t="shared" si="0"/>
        <v>28</v>
      </c>
      <c r="M10" s="66">
        <f t="shared" si="1"/>
        <v>80</v>
      </c>
      <c r="N10" s="5" t="s">
        <v>310</v>
      </c>
    </row>
    <row r="11" spans="1:14" ht="47.25">
      <c r="A11" s="22">
        <v>5</v>
      </c>
      <c r="B11" s="17" t="s">
        <v>56</v>
      </c>
      <c r="C11" s="17" t="s">
        <v>7</v>
      </c>
      <c r="D11" s="17" t="s">
        <v>12</v>
      </c>
      <c r="E11" s="17">
        <v>4</v>
      </c>
      <c r="F11" s="67" t="s">
        <v>197</v>
      </c>
      <c r="G11" s="33">
        <v>7</v>
      </c>
      <c r="H11" s="33">
        <v>7</v>
      </c>
      <c r="I11" s="31">
        <v>7</v>
      </c>
      <c r="J11" s="31">
        <v>0</v>
      </c>
      <c r="K11" s="31">
        <v>2</v>
      </c>
      <c r="L11" s="31">
        <f t="shared" si="0"/>
        <v>23</v>
      </c>
      <c r="M11" s="66">
        <f t="shared" si="1"/>
        <v>65.71428571428571</v>
      </c>
      <c r="N11" s="5"/>
    </row>
    <row r="12" spans="1:14" ht="31.5">
      <c r="A12" s="22">
        <v>6</v>
      </c>
      <c r="B12" s="17" t="s">
        <v>299</v>
      </c>
      <c r="C12" s="17" t="s">
        <v>7</v>
      </c>
      <c r="D12" s="17" t="s">
        <v>49</v>
      </c>
      <c r="E12" s="17">
        <v>4</v>
      </c>
      <c r="F12" s="65" t="s">
        <v>198</v>
      </c>
      <c r="G12" s="33">
        <v>7</v>
      </c>
      <c r="H12" s="33">
        <v>7</v>
      </c>
      <c r="I12" s="33">
        <v>1</v>
      </c>
      <c r="J12" s="33">
        <v>0</v>
      </c>
      <c r="K12" s="34">
        <v>7</v>
      </c>
      <c r="L12" s="31">
        <f t="shared" si="0"/>
        <v>22</v>
      </c>
      <c r="M12" s="66">
        <f t="shared" si="1"/>
        <v>62.857142857142854</v>
      </c>
      <c r="N12" s="5"/>
    </row>
    <row r="13" spans="1:14" ht="47.25">
      <c r="A13" s="22">
        <v>7</v>
      </c>
      <c r="B13" s="17" t="s">
        <v>50</v>
      </c>
      <c r="C13" s="17" t="s">
        <v>7</v>
      </c>
      <c r="D13" s="17" t="s">
        <v>51</v>
      </c>
      <c r="E13" s="17">
        <v>4</v>
      </c>
      <c r="F13" s="5" t="s">
        <v>199</v>
      </c>
      <c r="G13" s="31">
        <v>7</v>
      </c>
      <c r="H13" s="33">
        <v>7</v>
      </c>
      <c r="I13" s="33">
        <v>7</v>
      </c>
      <c r="J13" s="33">
        <v>0</v>
      </c>
      <c r="K13" s="33">
        <v>0</v>
      </c>
      <c r="L13" s="31">
        <f t="shared" si="0"/>
        <v>21</v>
      </c>
      <c r="M13" s="66">
        <f t="shared" si="1"/>
        <v>60</v>
      </c>
      <c r="N13" s="5"/>
    </row>
    <row r="14" spans="1:14" ht="47.25">
      <c r="A14" s="22">
        <v>8</v>
      </c>
      <c r="B14" s="59" t="s">
        <v>296</v>
      </c>
      <c r="C14" s="11" t="s">
        <v>30</v>
      </c>
      <c r="D14" s="59" t="s">
        <v>297</v>
      </c>
      <c r="E14" s="4">
        <v>4</v>
      </c>
      <c r="F14" s="59" t="s">
        <v>79</v>
      </c>
      <c r="G14" s="33">
        <v>7</v>
      </c>
      <c r="H14" s="31">
        <v>7</v>
      </c>
      <c r="I14" s="31">
        <v>7</v>
      </c>
      <c r="J14" s="31">
        <v>0</v>
      </c>
      <c r="K14" s="31">
        <v>0</v>
      </c>
      <c r="L14" s="31">
        <f t="shared" si="0"/>
        <v>21</v>
      </c>
      <c r="M14" s="66">
        <f t="shared" si="1"/>
        <v>60</v>
      </c>
      <c r="N14" s="5"/>
    </row>
    <row r="15" spans="1:14" ht="31.5">
      <c r="A15" s="22">
        <v>9</v>
      </c>
      <c r="B15" s="17" t="s">
        <v>52</v>
      </c>
      <c r="C15" s="17" t="s">
        <v>7</v>
      </c>
      <c r="D15" s="17" t="s">
        <v>53</v>
      </c>
      <c r="E15" s="59">
        <v>4</v>
      </c>
      <c r="F15" s="67" t="s">
        <v>196</v>
      </c>
      <c r="G15" s="33">
        <v>6</v>
      </c>
      <c r="H15" s="31">
        <v>2</v>
      </c>
      <c r="I15" s="31">
        <v>7</v>
      </c>
      <c r="J15" s="31">
        <v>0</v>
      </c>
      <c r="K15" s="31">
        <v>0</v>
      </c>
      <c r="L15" s="31">
        <f t="shared" si="0"/>
        <v>15</v>
      </c>
      <c r="M15" s="66">
        <f t="shared" si="1"/>
        <v>42.857142857142854</v>
      </c>
      <c r="N15" s="5"/>
    </row>
    <row r="16" spans="1:14" ht="31.5">
      <c r="A16" s="22">
        <v>10</v>
      </c>
      <c r="B16" s="17" t="s">
        <v>59</v>
      </c>
      <c r="C16" s="17" t="s">
        <v>7</v>
      </c>
      <c r="D16" s="17" t="s">
        <v>12</v>
      </c>
      <c r="E16" s="17">
        <v>4</v>
      </c>
      <c r="F16" s="67" t="s">
        <v>197</v>
      </c>
      <c r="G16" s="33">
        <v>6</v>
      </c>
      <c r="H16" s="33">
        <v>7</v>
      </c>
      <c r="I16" s="33">
        <v>0</v>
      </c>
      <c r="J16" s="33">
        <v>1</v>
      </c>
      <c r="K16" s="34">
        <v>1</v>
      </c>
      <c r="L16" s="31">
        <f t="shared" si="0"/>
        <v>15</v>
      </c>
      <c r="M16" s="66">
        <f t="shared" si="1"/>
        <v>42.857142857142854</v>
      </c>
      <c r="N16" s="5"/>
    </row>
    <row r="17" spans="1:14" ht="47.25">
      <c r="A17" s="22">
        <v>11</v>
      </c>
      <c r="B17" s="59" t="s">
        <v>201</v>
      </c>
      <c r="C17" s="4" t="s">
        <v>60</v>
      </c>
      <c r="D17" s="59" t="s">
        <v>61</v>
      </c>
      <c r="E17" s="59">
        <v>4</v>
      </c>
      <c r="F17" s="59" t="s">
        <v>62</v>
      </c>
      <c r="G17" s="33">
        <v>5</v>
      </c>
      <c r="H17" s="33">
        <v>0</v>
      </c>
      <c r="I17" s="33">
        <v>7</v>
      </c>
      <c r="J17" s="33">
        <v>0</v>
      </c>
      <c r="K17" s="34">
        <v>3</v>
      </c>
      <c r="L17" s="31">
        <f t="shared" si="0"/>
        <v>15</v>
      </c>
      <c r="M17" s="66">
        <f t="shared" si="1"/>
        <v>42.857142857142854</v>
      </c>
      <c r="N17" s="5"/>
    </row>
    <row r="18" spans="1:14" ht="31.5">
      <c r="A18" s="22">
        <v>12</v>
      </c>
      <c r="B18" s="59" t="s">
        <v>69</v>
      </c>
      <c r="C18" s="59" t="s">
        <v>33</v>
      </c>
      <c r="D18" s="59" t="s">
        <v>70</v>
      </c>
      <c r="E18" s="59">
        <v>4</v>
      </c>
      <c r="F18" s="59" t="s">
        <v>71</v>
      </c>
      <c r="G18" s="33">
        <v>7</v>
      </c>
      <c r="H18" s="33">
        <v>0</v>
      </c>
      <c r="I18" s="35">
        <v>7</v>
      </c>
      <c r="J18" s="35">
        <v>0</v>
      </c>
      <c r="K18" s="36">
        <v>0</v>
      </c>
      <c r="L18" s="31">
        <f t="shared" si="0"/>
        <v>14</v>
      </c>
      <c r="M18" s="66">
        <f t="shared" si="1"/>
        <v>40</v>
      </c>
      <c r="N18" s="5"/>
    </row>
    <row r="19" spans="1:14" ht="47.25">
      <c r="A19" s="22">
        <v>13</v>
      </c>
      <c r="B19" s="49" t="s">
        <v>63</v>
      </c>
      <c r="C19" s="49" t="s">
        <v>64</v>
      </c>
      <c r="D19" s="49" t="s">
        <v>65</v>
      </c>
      <c r="E19" s="49">
        <v>4</v>
      </c>
      <c r="F19" s="17" t="s">
        <v>66</v>
      </c>
      <c r="G19" s="31">
        <v>5</v>
      </c>
      <c r="H19" s="33">
        <v>0</v>
      </c>
      <c r="I19" s="33">
        <v>0</v>
      </c>
      <c r="J19" s="33">
        <v>5</v>
      </c>
      <c r="K19" s="32">
        <v>0</v>
      </c>
      <c r="L19" s="31">
        <f t="shared" si="0"/>
        <v>10</v>
      </c>
      <c r="M19" s="66">
        <f t="shared" si="1"/>
        <v>28.571428571428573</v>
      </c>
      <c r="N19" s="5"/>
    </row>
    <row r="20" spans="1:14" ht="47.25">
      <c r="A20" s="22">
        <v>14</v>
      </c>
      <c r="B20" s="59" t="s">
        <v>76</v>
      </c>
      <c r="C20" s="11" t="s">
        <v>30</v>
      </c>
      <c r="D20" s="59" t="s">
        <v>77</v>
      </c>
      <c r="E20" s="4">
        <v>4</v>
      </c>
      <c r="F20" s="59" t="s">
        <v>78</v>
      </c>
      <c r="G20" s="33">
        <v>6</v>
      </c>
      <c r="H20" s="33">
        <v>0</v>
      </c>
      <c r="I20" s="33">
        <v>0</v>
      </c>
      <c r="J20" s="33">
        <v>0</v>
      </c>
      <c r="K20" s="31">
        <v>0</v>
      </c>
      <c r="L20" s="31">
        <f t="shared" si="0"/>
        <v>6</v>
      </c>
      <c r="M20" s="66">
        <f t="shared" si="1"/>
        <v>17.142857142857142</v>
      </c>
      <c r="N20" s="5"/>
    </row>
    <row r="21" spans="1:14" ht="47.25">
      <c r="A21" s="22">
        <v>15</v>
      </c>
      <c r="B21" s="59" t="s">
        <v>80</v>
      </c>
      <c r="C21" s="4" t="s">
        <v>81</v>
      </c>
      <c r="D21" s="59" t="s">
        <v>14</v>
      </c>
      <c r="E21" s="59">
        <v>4</v>
      </c>
      <c r="F21" s="59" t="s">
        <v>82</v>
      </c>
      <c r="G21" s="33">
        <v>4</v>
      </c>
      <c r="H21" s="31">
        <v>0</v>
      </c>
      <c r="I21" s="31">
        <v>0</v>
      </c>
      <c r="J21" s="31">
        <v>0</v>
      </c>
      <c r="K21" s="31">
        <v>0</v>
      </c>
      <c r="L21" s="31">
        <f t="shared" si="0"/>
        <v>4</v>
      </c>
      <c r="M21" s="66">
        <f t="shared" si="1"/>
        <v>11.428571428571429</v>
      </c>
      <c r="N21" s="5"/>
    </row>
    <row r="22" spans="1:14" ht="47.25">
      <c r="A22" s="22">
        <v>16</v>
      </c>
      <c r="B22" s="59" t="s">
        <v>202</v>
      </c>
      <c r="C22" s="11" t="s">
        <v>83</v>
      </c>
      <c r="D22" s="59" t="s">
        <v>84</v>
      </c>
      <c r="E22" s="59">
        <v>4</v>
      </c>
      <c r="F22" s="59" t="s">
        <v>85</v>
      </c>
      <c r="G22" s="33">
        <v>3</v>
      </c>
      <c r="H22" s="31">
        <v>0</v>
      </c>
      <c r="I22" s="31">
        <v>0</v>
      </c>
      <c r="J22" s="31">
        <v>0</v>
      </c>
      <c r="K22" s="31">
        <v>0</v>
      </c>
      <c r="L22" s="31">
        <f t="shared" si="0"/>
        <v>3</v>
      </c>
      <c r="M22" s="66">
        <f t="shared" si="1"/>
        <v>8.571428571428571</v>
      </c>
      <c r="N22" s="5"/>
    </row>
    <row r="23" spans="2:13" ht="15" customHeight="1">
      <c r="B23" s="79" t="s">
        <v>279</v>
      </c>
      <c r="C23" s="80"/>
      <c r="D23" s="80"/>
      <c r="E23" s="80"/>
      <c r="F23" s="80"/>
      <c r="G23" s="80"/>
      <c r="H23" s="80"/>
      <c r="I23" s="30"/>
      <c r="J23" s="30"/>
      <c r="K23" s="30"/>
      <c r="L23" s="30"/>
      <c r="M23" s="30"/>
    </row>
    <row r="24" spans="2:13" ht="15">
      <c r="B24" s="46" t="s">
        <v>280</v>
      </c>
      <c r="C24" s="46"/>
      <c r="D24" s="46"/>
      <c r="E24" s="46"/>
      <c r="F24" s="30" t="s">
        <v>282</v>
      </c>
      <c r="G24" s="30"/>
      <c r="H24" s="30"/>
      <c r="I24" s="30"/>
      <c r="J24" s="30"/>
      <c r="K24" s="30"/>
      <c r="L24" s="30"/>
      <c r="M24" s="30"/>
    </row>
    <row r="25" spans="2:13" ht="15">
      <c r="B25" s="78" t="s">
        <v>281</v>
      </c>
      <c r="C25" s="78"/>
      <c r="D25" s="78"/>
      <c r="E25" s="30"/>
      <c r="F25" s="30" t="s">
        <v>283</v>
      </c>
      <c r="G25" s="30"/>
      <c r="H25" s="30"/>
      <c r="I25" s="30"/>
      <c r="J25" s="30"/>
      <c r="K25" s="30"/>
      <c r="L25" s="30"/>
      <c r="M25" s="30"/>
    </row>
    <row r="26" spans="2:13" ht="15">
      <c r="B26" s="30"/>
      <c r="C26" s="30"/>
      <c r="D26" s="30"/>
      <c r="E26" s="30"/>
      <c r="F26" s="30" t="s">
        <v>284</v>
      </c>
      <c r="G26" s="30"/>
      <c r="M26" s="30"/>
    </row>
    <row r="28" ht="15">
      <c r="B28" t="s">
        <v>301</v>
      </c>
    </row>
  </sheetData>
  <sheetProtection/>
  <mergeCells count="15">
    <mergeCell ref="B25:D25"/>
    <mergeCell ref="B23:H23"/>
    <mergeCell ref="A1:M1"/>
    <mergeCell ref="A2:M2"/>
    <mergeCell ref="A3:M3"/>
    <mergeCell ref="A5:A6"/>
    <mergeCell ref="B5:B6"/>
    <mergeCell ref="C5:C6"/>
    <mergeCell ref="F5:F6"/>
    <mergeCell ref="G5:K5"/>
    <mergeCell ref="L5:L6"/>
    <mergeCell ref="M5:M6"/>
    <mergeCell ref="D5:D6"/>
    <mergeCell ref="E5:E6"/>
    <mergeCell ref="N5:N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28125" style="0" customWidth="1"/>
    <col min="2" max="2" width="20.8515625" style="0" customWidth="1"/>
    <col min="3" max="3" width="17.00390625" style="0" customWidth="1"/>
    <col min="4" max="4" width="20.7109375" style="0" customWidth="1"/>
    <col min="5" max="5" width="6.8515625" style="0" customWidth="1"/>
    <col min="6" max="6" width="20.421875" style="0" customWidth="1"/>
    <col min="7" max="7" width="7.28125" style="0" customWidth="1"/>
    <col min="8" max="8" width="7.57421875" style="0" customWidth="1"/>
    <col min="9" max="9" width="6.421875" style="0" customWidth="1"/>
    <col min="10" max="10" width="6.140625" style="0" customWidth="1"/>
    <col min="11" max="11" width="7.00390625" style="0" customWidth="1"/>
    <col min="12" max="12" width="6.8515625" style="0" customWidth="1"/>
    <col min="13" max="13" width="8.00390625" style="0" customWidth="1"/>
    <col min="14" max="14" width="5.00390625" style="0" customWidth="1"/>
  </cols>
  <sheetData>
    <row r="1" spans="1:13" ht="18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4.75" customHeight="1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4.75" customHeight="1">
      <c r="A4" s="21"/>
      <c r="B4" s="21" t="s">
        <v>38</v>
      </c>
      <c r="C4" s="21">
        <v>35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5">
      <c r="A5" s="84" t="s">
        <v>0</v>
      </c>
      <c r="B5" s="84" t="s">
        <v>20</v>
      </c>
      <c r="C5" s="84" t="s">
        <v>24</v>
      </c>
      <c r="D5" s="84" t="s">
        <v>25</v>
      </c>
      <c r="E5" s="84" t="s">
        <v>26</v>
      </c>
      <c r="F5" s="84" t="s">
        <v>21</v>
      </c>
      <c r="G5" s="70" t="s">
        <v>27</v>
      </c>
      <c r="H5" s="87"/>
      <c r="I5" s="87"/>
      <c r="J5" s="87"/>
      <c r="K5" s="88"/>
      <c r="L5" s="84" t="s">
        <v>22</v>
      </c>
      <c r="M5" s="84" t="s">
        <v>28</v>
      </c>
      <c r="N5" s="83" t="s">
        <v>29</v>
      </c>
    </row>
    <row r="6" spans="1:14" ht="15">
      <c r="A6" s="85"/>
      <c r="B6" s="85"/>
      <c r="C6" s="85"/>
      <c r="D6" s="86"/>
      <c r="E6" s="85"/>
      <c r="F6" s="85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5"/>
      <c r="M6" s="85"/>
      <c r="N6" s="83"/>
    </row>
    <row r="7" spans="1:14" ht="63">
      <c r="A7" s="23">
        <v>1</v>
      </c>
      <c r="B7" s="7" t="s">
        <v>307</v>
      </c>
      <c r="C7" s="51" t="s">
        <v>7</v>
      </c>
      <c r="D7" s="7" t="s">
        <v>115</v>
      </c>
      <c r="E7" s="43">
        <v>5</v>
      </c>
      <c r="F7" s="7" t="s">
        <v>306</v>
      </c>
      <c r="G7" s="1">
        <v>7</v>
      </c>
      <c r="H7" s="1">
        <v>7</v>
      </c>
      <c r="I7" s="1">
        <v>7</v>
      </c>
      <c r="J7" s="1">
        <v>1</v>
      </c>
      <c r="K7" s="1">
        <v>0</v>
      </c>
      <c r="L7" s="23">
        <f aca="true" t="shared" si="0" ref="L7:L25">SUM(G7:K7)</f>
        <v>22</v>
      </c>
      <c r="M7" s="26">
        <f aca="true" t="shared" si="1" ref="M7:M28">L7*100/$C$4</f>
        <v>62.857142857142854</v>
      </c>
      <c r="N7" s="1" t="s">
        <v>309</v>
      </c>
    </row>
    <row r="8" spans="1:14" ht="52.5" customHeight="1">
      <c r="A8" s="23">
        <v>2</v>
      </c>
      <c r="B8" s="7" t="s">
        <v>120</v>
      </c>
      <c r="C8" s="52" t="s">
        <v>7</v>
      </c>
      <c r="D8" s="7" t="s">
        <v>121</v>
      </c>
      <c r="E8" s="43">
        <v>5</v>
      </c>
      <c r="F8" s="7" t="s">
        <v>44</v>
      </c>
      <c r="G8" s="1">
        <v>7</v>
      </c>
      <c r="H8" s="1">
        <v>7</v>
      </c>
      <c r="I8" s="1">
        <v>7</v>
      </c>
      <c r="J8" s="1">
        <v>0</v>
      </c>
      <c r="K8" s="1">
        <v>0</v>
      </c>
      <c r="L8" s="42">
        <f t="shared" si="0"/>
        <v>21</v>
      </c>
      <c r="M8" s="26">
        <f t="shared" si="1"/>
        <v>60</v>
      </c>
      <c r="N8" s="69" t="s">
        <v>310</v>
      </c>
    </row>
    <row r="9" spans="1:14" ht="63">
      <c r="A9" s="42">
        <v>3</v>
      </c>
      <c r="B9" s="63" t="s">
        <v>208</v>
      </c>
      <c r="C9" s="4" t="s">
        <v>31</v>
      </c>
      <c r="D9" s="63" t="s">
        <v>308</v>
      </c>
      <c r="E9" s="48">
        <v>5</v>
      </c>
      <c r="F9" s="63" t="s">
        <v>108</v>
      </c>
      <c r="G9" s="62">
        <v>7</v>
      </c>
      <c r="H9" s="62">
        <v>7</v>
      </c>
      <c r="I9" s="62">
        <v>0</v>
      </c>
      <c r="J9" s="62">
        <v>7</v>
      </c>
      <c r="K9" s="62">
        <v>0</v>
      </c>
      <c r="L9" s="42">
        <f t="shared" si="0"/>
        <v>21</v>
      </c>
      <c r="M9" s="26">
        <f t="shared" si="1"/>
        <v>60</v>
      </c>
      <c r="N9" s="1" t="s">
        <v>310</v>
      </c>
    </row>
    <row r="10" spans="1:14" ht="47.25">
      <c r="A10" s="42">
        <v>4</v>
      </c>
      <c r="B10" s="17" t="s">
        <v>254</v>
      </c>
      <c r="C10" s="49" t="s">
        <v>7</v>
      </c>
      <c r="D10" s="17" t="s">
        <v>90</v>
      </c>
      <c r="E10" s="17">
        <v>5</v>
      </c>
      <c r="F10" s="60" t="s">
        <v>212</v>
      </c>
      <c r="G10" s="23">
        <v>7</v>
      </c>
      <c r="H10" s="23">
        <v>0</v>
      </c>
      <c r="I10" s="23">
        <v>7</v>
      </c>
      <c r="J10" s="23">
        <v>0</v>
      </c>
      <c r="K10" s="24">
        <v>0</v>
      </c>
      <c r="L10" s="42">
        <f t="shared" si="0"/>
        <v>14</v>
      </c>
      <c r="M10" s="26">
        <f t="shared" si="1"/>
        <v>40</v>
      </c>
      <c r="N10" s="2"/>
    </row>
    <row r="11" spans="1:14" ht="47.25">
      <c r="A11" s="42">
        <v>5</v>
      </c>
      <c r="B11" s="17" t="s">
        <v>255</v>
      </c>
      <c r="C11" s="50" t="s">
        <v>64</v>
      </c>
      <c r="D11" s="49" t="s">
        <v>65</v>
      </c>
      <c r="E11" s="17">
        <v>5</v>
      </c>
      <c r="F11" s="17" t="s">
        <v>95</v>
      </c>
      <c r="G11" s="23">
        <v>7</v>
      </c>
      <c r="H11" s="23">
        <v>7</v>
      </c>
      <c r="I11" s="23">
        <v>0</v>
      </c>
      <c r="J11" s="23">
        <v>0</v>
      </c>
      <c r="K11" s="58">
        <v>0</v>
      </c>
      <c r="L11" s="42">
        <f t="shared" si="0"/>
        <v>14</v>
      </c>
      <c r="M11" s="26">
        <f t="shared" si="1"/>
        <v>40</v>
      </c>
      <c r="N11" s="2"/>
    </row>
    <row r="12" spans="1:14" ht="47.25">
      <c r="A12" s="42">
        <v>6</v>
      </c>
      <c r="B12" s="7" t="s">
        <v>46</v>
      </c>
      <c r="C12" s="52" t="s">
        <v>116</v>
      </c>
      <c r="D12" s="7" t="s">
        <v>117</v>
      </c>
      <c r="E12" s="48">
        <v>5</v>
      </c>
      <c r="F12" s="7" t="s">
        <v>210</v>
      </c>
      <c r="G12" s="1">
        <v>7</v>
      </c>
      <c r="H12" s="1">
        <v>7</v>
      </c>
      <c r="I12" s="1">
        <v>0</v>
      </c>
      <c r="J12" s="1">
        <v>0</v>
      </c>
      <c r="K12" s="1">
        <v>0</v>
      </c>
      <c r="L12" s="42">
        <f t="shared" si="0"/>
        <v>14</v>
      </c>
      <c r="M12" s="26">
        <f t="shared" si="1"/>
        <v>40</v>
      </c>
      <c r="N12" s="1"/>
    </row>
    <row r="13" spans="1:14" ht="47.25">
      <c r="A13" s="42">
        <v>7</v>
      </c>
      <c r="B13" s="43" t="s">
        <v>205</v>
      </c>
      <c r="C13" s="43" t="s">
        <v>60</v>
      </c>
      <c r="D13" s="43" t="s">
        <v>61</v>
      </c>
      <c r="E13" s="4">
        <v>5</v>
      </c>
      <c r="F13" s="43" t="s">
        <v>94</v>
      </c>
      <c r="G13" s="23">
        <v>7</v>
      </c>
      <c r="H13" s="23">
        <v>6</v>
      </c>
      <c r="I13" s="23">
        <v>0</v>
      </c>
      <c r="J13" s="23">
        <v>0</v>
      </c>
      <c r="K13" s="25">
        <v>0</v>
      </c>
      <c r="L13" s="42">
        <f t="shared" si="0"/>
        <v>13</v>
      </c>
      <c r="M13" s="26">
        <f t="shared" si="1"/>
        <v>37.142857142857146</v>
      </c>
      <c r="N13" s="2"/>
    </row>
    <row r="14" spans="1:14" ht="47.25">
      <c r="A14" s="42">
        <v>8</v>
      </c>
      <c r="B14" s="48" t="s">
        <v>109</v>
      </c>
      <c r="C14" s="4" t="s">
        <v>81</v>
      </c>
      <c r="D14" s="48" t="s">
        <v>110</v>
      </c>
      <c r="E14" s="59">
        <v>5</v>
      </c>
      <c r="F14" s="48" t="s">
        <v>111</v>
      </c>
      <c r="G14" s="23">
        <v>7</v>
      </c>
      <c r="H14" s="23">
        <v>6</v>
      </c>
      <c r="I14" s="23">
        <v>0</v>
      </c>
      <c r="J14" s="23">
        <v>0</v>
      </c>
      <c r="K14" s="25">
        <v>0</v>
      </c>
      <c r="L14" s="42">
        <f t="shared" si="0"/>
        <v>13</v>
      </c>
      <c r="M14" s="26">
        <f t="shared" si="1"/>
        <v>37.142857142857146</v>
      </c>
      <c r="N14" s="2"/>
    </row>
    <row r="15" spans="1:14" ht="63">
      <c r="A15" s="42">
        <v>9</v>
      </c>
      <c r="B15" s="17" t="s">
        <v>91</v>
      </c>
      <c r="C15" s="4" t="s">
        <v>7</v>
      </c>
      <c r="D15" s="7" t="s">
        <v>115</v>
      </c>
      <c r="E15" s="59">
        <v>5</v>
      </c>
      <c r="F15" s="55" t="s">
        <v>213</v>
      </c>
      <c r="G15" s="23">
        <v>7</v>
      </c>
      <c r="H15" s="23">
        <v>4</v>
      </c>
      <c r="I15" s="23">
        <v>0</v>
      </c>
      <c r="J15" s="23">
        <v>0</v>
      </c>
      <c r="K15" s="57">
        <v>0</v>
      </c>
      <c r="L15" s="42">
        <f t="shared" si="0"/>
        <v>11</v>
      </c>
      <c r="M15" s="26">
        <f t="shared" si="1"/>
        <v>31.428571428571427</v>
      </c>
      <c r="N15" s="2"/>
    </row>
    <row r="16" spans="1:14" ht="31.5">
      <c r="A16" s="42">
        <v>10</v>
      </c>
      <c r="B16" s="59" t="s">
        <v>99</v>
      </c>
      <c r="C16" s="11" t="s">
        <v>30</v>
      </c>
      <c r="D16" s="59" t="s">
        <v>100</v>
      </c>
      <c r="E16" s="4">
        <v>5</v>
      </c>
      <c r="F16" s="59" t="s">
        <v>101</v>
      </c>
      <c r="G16" s="58">
        <v>7</v>
      </c>
      <c r="H16" s="58">
        <v>3</v>
      </c>
      <c r="I16" s="58">
        <v>0</v>
      </c>
      <c r="J16" s="58">
        <v>0</v>
      </c>
      <c r="K16" s="58">
        <v>0</v>
      </c>
      <c r="L16" s="42">
        <f t="shared" si="0"/>
        <v>10</v>
      </c>
      <c r="M16" s="26">
        <f t="shared" si="1"/>
        <v>28.571428571428573</v>
      </c>
      <c r="N16" s="58"/>
    </row>
    <row r="17" spans="1:14" ht="47.25">
      <c r="A17" s="42">
        <v>11</v>
      </c>
      <c r="B17" s="17" t="s">
        <v>86</v>
      </c>
      <c r="C17" s="4" t="s">
        <v>7</v>
      </c>
      <c r="D17" s="17" t="s">
        <v>87</v>
      </c>
      <c r="E17" s="59">
        <v>5</v>
      </c>
      <c r="F17" s="59" t="s">
        <v>214</v>
      </c>
      <c r="G17" s="23">
        <v>7</v>
      </c>
      <c r="H17" s="23">
        <v>0</v>
      </c>
      <c r="I17" s="23">
        <v>0</v>
      </c>
      <c r="J17" s="23">
        <v>0</v>
      </c>
      <c r="K17" s="23">
        <v>0</v>
      </c>
      <c r="L17" s="42">
        <f t="shared" si="0"/>
        <v>7</v>
      </c>
      <c r="M17" s="26">
        <f t="shared" si="1"/>
        <v>20</v>
      </c>
      <c r="N17" s="2"/>
    </row>
    <row r="18" spans="1:14" ht="31.5">
      <c r="A18" s="42">
        <v>12</v>
      </c>
      <c r="B18" s="17" t="s">
        <v>88</v>
      </c>
      <c r="C18" s="4" t="s">
        <v>7</v>
      </c>
      <c r="D18" s="17" t="s">
        <v>89</v>
      </c>
      <c r="E18" s="59">
        <v>5</v>
      </c>
      <c r="F18" s="59" t="s">
        <v>211</v>
      </c>
      <c r="G18" s="23">
        <v>7</v>
      </c>
      <c r="H18" s="23">
        <v>0</v>
      </c>
      <c r="I18" s="23">
        <v>0</v>
      </c>
      <c r="J18" s="23">
        <v>0</v>
      </c>
      <c r="K18" s="23">
        <v>0</v>
      </c>
      <c r="L18" s="42">
        <f t="shared" si="0"/>
        <v>7</v>
      </c>
      <c r="M18" s="26">
        <f t="shared" si="1"/>
        <v>20</v>
      </c>
      <c r="N18" s="2"/>
    </row>
    <row r="19" spans="1:14" ht="47.25">
      <c r="A19" s="42">
        <v>13</v>
      </c>
      <c r="B19" s="43" t="s">
        <v>203</v>
      </c>
      <c r="C19" s="48" t="s">
        <v>60</v>
      </c>
      <c r="D19" s="43" t="s">
        <v>92</v>
      </c>
      <c r="E19" s="4">
        <v>5</v>
      </c>
      <c r="F19" s="43" t="s">
        <v>93</v>
      </c>
      <c r="G19" s="23">
        <v>7</v>
      </c>
      <c r="H19" s="23">
        <v>0</v>
      </c>
      <c r="I19" s="23">
        <v>0</v>
      </c>
      <c r="J19" s="23">
        <v>0</v>
      </c>
      <c r="K19" s="47">
        <v>0</v>
      </c>
      <c r="L19" s="42">
        <f t="shared" si="0"/>
        <v>7</v>
      </c>
      <c r="M19" s="26">
        <f t="shared" si="1"/>
        <v>20</v>
      </c>
      <c r="N19" s="2"/>
    </row>
    <row r="20" spans="1:14" ht="47.25">
      <c r="A20" s="42">
        <v>14</v>
      </c>
      <c r="B20" s="43" t="s">
        <v>204</v>
      </c>
      <c r="C20" s="48" t="s">
        <v>60</v>
      </c>
      <c r="D20" s="43" t="s">
        <v>61</v>
      </c>
      <c r="E20" s="4">
        <v>5</v>
      </c>
      <c r="F20" s="43" t="s">
        <v>94</v>
      </c>
      <c r="G20" s="23">
        <v>7</v>
      </c>
      <c r="H20" s="23">
        <v>0</v>
      </c>
      <c r="I20" s="23">
        <v>0</v>
      </c>
      <c r="J20" s="23">
        <v>0</v>
      </c>
      <c r="K20" s="23">
        <v>0</v>
      </c>
      <c r="L20" s="42">
        <f t="shared" si="0"/>
        <v>7</v>
      </c>
      <c r="M20" s="26">
        <f t="shared" si="1"/>
        <v>20</v>
      </c>
      <c r="N20" s="2"/>
    </row>
    <row r="21" spans="1:14" ht="47.25">
      <c r="A21" s="42">
        <v>15</v>
      </c>
      <c r="B21" s="7" t="s">
        <v>45</v>
      </c>
      <c r="C21" s="52" t="s">
        <v>118</v>
      </c>
      <c r="D21" s="7" t="s">
        <v>119</v>
      </c>
      <c r="E21" s="43">
        <v>5</v>
      </c>
      <c r="F21" s="7" t="s">
        <v>94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42">
        <f t="shared" si="0"/>
        <v>7</v>
      </c>
      <c r="M21" s="26">
        <f t="shared" si="1"/>
        <v>20</v>
      </c>
      <c r="N21" s="1"/>
    </row>
    <row r="22" spans="1:14" ht="47.25">
      <c r="A22" s="42">
        <v>16</v>
      </c>
      <c r="B22" s="17" t="s">
        <v>206</v>
      </c>
      <c r="C22" s="50" t="s">
        <v>64</v>
      </c>
      <c r="D22" s="49" t="s">
        <v>65</v>
      </c>
      <c r="E22" s="17">
        <v>5</v>
      </c>
      <c r="F22" s="17" t="s">
        <v>95</v>
      </c>
      <c r="G22" s="23">
        <v>7</v>
      </c>
      <c r="H22" s="23">
        <v>0</v>
      </c>
      <c r="I22" s="23">
        <v>0</v>
      </c>
      <c r="J22" s="23">
        <v>0</v>
      </c>
      <c r="K22" s="23">
        <v>0</v>
      </c>
      <c r="L22" s="42">
        <f t="shared" si="0"/>
        <v>7</v>
      </c>
      <c r="M22" s="26">
        <f t="shared" si="1"/>
        <v>20</v>
      </c>
      <c r="N22" s="2"/>
    </row>
    <row r="23" spans="1:14" ht="47.25">
      <c r="A23" s="42">
        <v>17</v>
      </c>
      <c r="B23" s="43" t="s">
        <v>256</v>
      </c>
      <c r="C23" s="59" t="s">
        <v>96</v>
      </c>
      <c r="D23" s="43" t="s">
        <v>35</v>
      </c>
      <c r="E23" s="4">
        <v>5</v>
      </c>
      <c r="F23" s="43" t="s">
        <v>3</v>
      </c>
      <c r="G23" s="23">
        <v>7</v>
      </c>
      <c r="H23" s="23">
        <v>0</v>
      </c>
      <c r="I23" s="23">
        <v>0</v>
      </c>
      <c r="J23" s="23">
        <v>0</v>
      </c>
      <c r="K23" s="58">
        <v>0</v>
      </c>
      <c r="L23" s="42">
        <f t="shared" si="0"/>
        <v>7</v>
      </c>
      <c r="M23" s="26">
        <f t="shared" si="1"/>
        <v>20</v>
      </c>
      <c r="N23" s="2"/>
    </row>
    <row r="24" spans="1:14" ht="63">
      <c r="A24" s="42">
        <v>18</v>
      </c>
      <c r="B24" s="48" t="s">
        <v>105</v>
      </c>
      <c r="C24" s="4" t="s">
        <v>106</v>
      </c>
      <c r="D24" s="48" t="s">
        <v>107</v>
      </c>
      <c r="E24" s="43">
        <v>5</v>
      </c>
      <c r="F24" s="48" t="s">
        <v>13</v>
      </c>
      <c r="G24" s="47">
        <v>7</v>
      </c>
      <c r="H24" s="47">
        <v>0</v>
      </c>
      <c r="I24" s="47">
        <v>0</v>
      </c>
      <c r="J24" s="47">
        <v>0</v>
      </c>
      <c r="K24" s="47">
        <v>0</v>
      </c>
      <c r="L24" s="42">
        <f t="shared" si="0"/>
        <v>7</v>
      </c>
      <c r="M24" s="26">
        <f t="shared" si="1"/>
        <v>20</v>
      </c>
      <c r="N24" s="47"/>
    </row>
    <row r="25" spans="1:14" ht="47.25">
      <c r="A25" s="42">
        <v>19</v>
      </c>
      <c r="B25" s="48" t="s">
        <v>209</v>
      </c>
      <c r="C25" s="4" t="s">
        <v>112</v>
      </c>
      <c r="D25" s="48" t="s">
        <v>113</v>
      </c>
      <c r="E25" s="43">
        <v>5</v>
      </c>
      <c r="F25" s="48" t="s">
        <v>114</v>
      </c>
      <c r="G25" s="47">
        <v>7</v>
      </c>
      <c r="H25" s="47">
        <v>0</v>
      </c>
      <c r="I25" s="47">
        <v>0</v>
      </c>
      <c r="J25" s="47">
        <v>0</v>
      </c>
      <c r="K25" s="47">
        <v>0</v>
      </c>
      <c r="L25" s="42">
        <f t="shared" si="0"/>
        <v>7</v>
      </c>
      <c r="M25" s="26">
        <f t="shared" si="1"/>
        <v>20</v>
      </c>
      <c r="N25" s="47"/>
    </row>
    <row r="26" spans="1:14" ht="47.25">
      <c r="A26" s="42">
        <v>20</v>
      </c>
      <c r="B26" s="4" t="s">
        <v>257</v>
      </c>
      <c r="C26" s="4" t="s">
        <v>258</v>
      </c>
      <c r="D26" s="4" t="s">
        <v>259</v>
      </c>
      <c r="E26" s="4">
        <v>5</v>
      </c>
      <c r="F26" s="4" t="s">
        <v>260</v>
      </c>
      <c r="G26" s="1">
        <v>7</v>
      </c>
      <c r="H26" s="1">
        <v>0</v>
      </c>
      <c r="I26" s="1">
        <v>0</v>
      </c>
      <c r="J26" s="1">
        <v>0</v>
      </c>
      <c r="K26" s="1">
        <v>0</v>
      </c>
      <c r="L26" s="42">
        <v>7</v>
      </c>
      <c r="M26" s="26">
        <f t="shared" si="1"/>
        <v>20</v>
      </c>
      <c r="N26" s="1"/>
    </row>
    <row r="27" spans="1:14" ht="47.25">
      <c r="A27" s="42">
        <v>21</v>
      </c>
      <c r="B27" s="48" t="s">
        <v>207</v>
      </c>
      <c r="C27" s="59" t="s">
        <v>96</v>
      </c>
      <c r="D27" s="48" t="s">
        <v>97</v>
      </c>
      <c r="E27" s="43">
        <v>5</v>
      </c>
      <c r="F27" s="48" t="s">
        <v>98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2">
        <f>SUM(G27:K27)</f>
        <v>0</v>
      </c>
      <c r="M27" s="26">
        <f t="shared" si="1"/>
        <v>0</v>
      </c>
      <c r="N27" s="47"/>
    </row>
    <row r="28" spans="1:14" ht="47.25">
      <c r="A28" s="58">
        <v>22</v>
      </c>
      <c r="B28" s="59" t="s">
        <v>102</v>
      </c>
      <c r="C28" s="11" t="s">
        <v>30</v>
      </c>
      <c r="D28" s="59" t="s">
        <v>103</v>
      </c>
      <c r="E28" s="4">
        <v>5</v>
      </c>
      <c r="F28" s="59" t="s">
        <v>104</v>
      </c>
      <c r="G28" s="58">
        <v>0</v>
      </c>
      <c r="H28" s="58">
        <v>0</v>
      </c>
      <c r="I28" s="58">
        <v>0</v>
      </c>
      <c r="J28" s="58">
        <v>0</v>
      </c>
      <c r="K28" s="57">
        <v>0</v>
      </c>
      <c r="L28" s="58">
        <f>SUM(G28:K28)</f>
        <v>0</v>
      </c>
      <c r="M28" s="26">
        <f t="shared" si="1"/>
        <v>0</v>
      </c>
      <c r="N28" s="58"/>
    </row>
    <row r="29" spans="1:12" ht="15" customHeight="1">
      <c r="A29" s="79" t="s">
        <v>279</v>
      </c>
      <c r="B29" s="80"/>
      <c r="C29" s="80"/>
      <c r="D29" s="80"/>
      <c r="E29" s="80"/>
      <c r="F29" s="80"/>
      <c r="G29" s="80"/>
      <c r="H29" s="30"/>
      <c r="I29" s="30"/>
      <c r="J29" s="30"/>
      <c r="K29" s="30"/>
      <c r="L29" s="30"/>
    </row>
    <row r="30" spans="1:12" ht="15">
      <c r="A30" s="56" t="s">
        <v>285</v>
      </c>
      <c r="B30" s="56"/>
      <c r="C30" s="56"/>
      <c r="D30" s="56"/>
      <c r="E30" s="30" t="s">
        <v>282</v>
      </c>
      <c r="F30" s="30"/>
      <c r="G30" s="30"/>
      <c r="H30" s="30"/>
      <c r="I30" s="30"/>
      <c r="J30" s="30"/>
      <c r="K30" s="30"/>
      <c r="L30" s="30"/>
    </row>
    <row r="31" spans="1:12" ht="15">
      <c r="A31" s="78" t="s">
        <v>286</v>
      </c>
      <c r="B31" s="78"/>
      <c r="C31" s="78"/>
      <c r="D31" s="30"/>
      <c r="E31" s="30" t="s">
        <v>283</v>
      </c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 t="s">
        <v>284</v>
      </c>
      <c r="F32" s="30"/>
      <c r="K32" s="30"/>
      <c r="L32" s="30"/>
    </row>
    <row r="34" ht="15">
      <c r="B34" t="s">
        <v>301</v>
      </c>
    </row>
  </sheetData>
  <sheetProtection/>
  <mergeCells count="15">
    <mergeCell ref="G5:K5"/>
    <mergeCell ref="L5:L6"/>
    <mergeCell ref="A31:C31"/>
    <mergeCell ref="A29:G29"/>
    <mergeCell ref="M5:M6"/>
    <mergeCell ref="N5:N6"/>
    <mergeCell ref="A1:M1"/>
    <mergeCell ref="A2:M2"/>
    <mergeCell ref="A3:M3"/>
    <mergeCell ref="A5:A6"/>
    <mergeCell ref="B5:B6"/>
    <mergeCell ref="C5:C6"/>
    <mergeCell ref="D5:D6"/>
    <mergeCell ref="E5:E6"/>
    <mergeCell ref="F5:F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O9" sqref="O9"/>
    </sheetView>
  </sheetViews>
  <sheetFormatPr defaultColWidth="9.140625" defaultRowHeight="15"/>
  <cols>
    <col min="1" max="1" width="5.00390625" style="0" customWidth="1"/>
    <col min="2" max="3" width="20.57421875" style="0" customWidth="1"/>
    <col min="4" max="4" width="26.7109375" style="0" customWidth="1"/>
    <col min="5" max="5" width="6.00390625" style="0" customWidth="1"/>
    <col min="6" max="6" width="18.140625" style="0" customWidth="1"/>
    <col min="7" max="7" width="4.57421875" style="0" customWidth="1"/>
    <col min="8" max="8" width="5.421875" style="0" customWidth="1"/>
    <col min="9" max="9" width="5.57421875" style="0" customWidth="1"/>
    <col min="10" max="10" width="5.421875" style="0" customWidth="1"/>
    <col min="11" max="11" width="6.421875" style="0" customWidth="1"/>
    <col min="12" max="12" width="6.7109375" style="0" customWidth="1"/>
    <col min="13" max="13" width="8.00390625" style="0" customWidth="1"/>
    <col min="14" max="14" width="4.421875" style="0" customWidth="1"/>
  </cols>
  <sheetData>
    <row r="1" spans="1:13" ht="18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10"/>
      <c r="B4" s="10" t="s">
        <v>40</v>
      </c>
      <c r="C4" s="10">
        <v>35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5" customHeight="1">
      <c r="A5" s="89" t="s">
        <v>0</v>
      </c>
      <c r="B5" s="89" t="s">
        <v>20</v>
      </c>
      <c r="C5" s="89" t="s">
        <v>24</v>
      </c>
      <c r="D5" s="89" t="s">
        <v>25</v>
      </c>
      <c r="E5" s="89" t="s">
        <v>26</v>
      </c>
      <c r="F5" s="89" t="s">
        <v>21</v>
      </c>
      <c r="G5" s="91" t="s">
        <v>27</v>
      </c>
      <c r="H5" s="92"/>
      <c r="I5" s="92"/>
      <c r="J5" s="92"/>
      <c r="K5" s="93"/>
      <c r="L5" s="89" t="s">
        <v>22</v>
      </c>
      <c r="M5" s="89" t="s">
        <v>28</v>
      </c>
      <c r="N5" s="90" t="s">
        <v>29</v>
      </c>
    </row>
    <row r="6" spans="1:14" ht="15">
      <c r="A6" s="89"/>
      <c r="B6" s="89"/>
      <c r="C6" s="89"/>
      <c r="D6" s="90"/>
      <c r="E6" s="89"/>
      <c r="F6" s="89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89"/>
      <c r="M6" s="89"/>
      <c r="N6" s="90"/>
    </row>
    <row r="7" spans="1:14" ht="60">
      <c r="A7" s="13">
        <v>1</v>
      </c>
      <c r="B7" s="59" t="s">
        <v>135</v>
      </c>
      <c r="C7" s="11" t="s">
        <v>106</v>
      </c>
      <c r="D7" s="59" t="s">
        <v>136</v>
      </c>
      <c r="E7" s="1">
        <v>6</v>
      </c>
      <c r="F7" s="59" t="s">
        <v>137</v>
      </c>
      <c r="G7" s="13">
        <v>7</v>
      </c>
      <c r="H7" s="13">
        <v>7</v>
      </c>
      <c r="I7" s="13">
        <v>6</v>
      </c>
      <c r="J7" s="13">
        <v>7</v>
      </c>
      <c r="K7" s="13">
        <v>7</v>
      </c>
      <c r="L7" s="13">
        <f aca="true" t="shared" si="0" ref="L7:L21">SUM(G7:K7)</f>
        <v>34</v>
      </c>
      <c r="M7" s="28">
        <f aca="true" t="shared" si="1" ref="M7:M21">L7*100/$C$4</f>
        <v>97.14285714285714</v>
      </c>
      <c r="N7" s="13" t="s">
        <v>309</v>
      </c>
    </row>
    <row r="8" spans="1:14" ht="47.25">
      <c r="A8" s="13">
        <v>2</v>
      </c>
      <c r="B8" s="17" t="s">
        <v>124</v>
      </c>
      <c r="C8" s="43" t="s">
        <v>7</v>
      </c>
      <c r="D8" s="17" t="s">
        <v>125</v>
      </c>
      <c r="E8" s="1">
        <v>6</v>
      </c>
      <c r="F8" s="48" t="s">
        <v>215</v>
      </c>
      <c r="G8" s="13">
        <v>3</v>
      </c>
      <c r="H8" s="13">
        <v>7</v>
      </c>
      <c r="I8" s="13">
        <v>3</v>
      </c>
      <c r="J8" s="13">
        <v>7</v>
      </c>
      <c r="K8" s="13">
        <v>7</v>
      </c>
      <c r="L8" s="13">
        <f t="shared" si="0"/>
        <v>27</v>
      </c>
      <c r="M8" s="28">
        <f t="shared" si="1"/>
        <v>77.14285714285714</v>
      </c>
      <c r="N8" s="13" t="s">
        <v>310</v>
      </c>
    </row>
    <row r="9" spans="1:14" ht="47.25">
      <c r="A9" s="13">
        <v>3</v>
      </c>
      <c r="B9" s="17" t="s">
        <v>123</v>
      </c>
      <c r="C9" s="43" t="s">
        <v>7</v>
      </c>
      <c r="D9" s="17" t="s">
        <v>9</v>
      </c>
      <c r="E9" s="1">
        <v>6</v>
      </c>
      <c r="F9" s="43" t="s">
        <v>217</v>
      </c>
      <c r="G9" s="13">
        <v>0</v>
      </c>
      <c r="H9" s="13">
        <v>7</v>
      </c>
      <c r="I9" s="13">
        <v>0</v>
      </c>
      <c r="J9" s="13">
        <v>7</v>
      </c>
      <c r="K9" s="13">
        <v>7</v>
      </c>
      <c r="L9" s="13">
        <f t="shared" si="0"/>
        <v>21</v>
      </c>
      <c r="M9" s="28">
        <f t="shared" si="1"/>
        <v>60</v>
      </c>
      <c r="N9" s="13"/>
    </row>
    <row r="10" spans="1:14" ht="31.5">
      <c r="A10" s="13">
        <v>4</v>
      </c>
      <c r="B10" s="17" t="s">
        <v>300</v>
      </c>
      <c r="C10" s="43" t="s">
        <v>7</v>
      </c>
      <c r="D10" s="17" t="s">
        <v>122</v>
      </c>
      <c r="E10" s="1">
        <v>6</v>
      </c>
      <c r="F10" s="59" t="s">
        <v>216</v>
      </c>
      <c r="G10" s="13">
        <v>4</v>
      </c>
      <c r="H10" s="13">
        <v>7</v>
      </c>
      <c r="I10" s="13">
        <v>0</v>
      </c>
      <c r="J10" s="13">
        <v>0</v>
      </c>
      <c r="K10" s="13">
        <v>7</v>
      </c>
      <c r="L10" s="13">
        <f t="shared" si="0"/>
        <v>18</v>
      </c>
      <c r="M10" s="28">
        <f t="shared" si="1"/>
        <v>51.42857142857143</v>
      </c>
      <c r="N10" s="13"/>
    </row>
    <row r="11" spans="1:14" ht="47.25">
      <c r="A11" s="13">
        <v>5</v>
      </c>
      <c r="B11" s="17" t="s">
        <v>261</v>
      </c>
      <c r="C11" s="59" t="s">
        <v>7</v>
      </c>
      <c r="D11" s="17" t="s">
        <v>9</v>
      </c>
      <c r="E11" s="1">
        <v>6</v>
      </c>
      <c r="F11" s="43" t="s">
        <v>218</v>
      </c>
      <c r="G11" s="13">
        <v>3</v>
      </c>
      <c r="H11" s="13">
        <v>7</v>
      </c>
      <c r="I11" s="13">
        <v>0</v>
      </c>
      <c r="J11" s="13">
        <v>0</v>
      </c>
      <c r="K11" s="13">
        <v>7</v>
      </c>
      <c r="L11" s="13">
        <f t="shared" si="0"/>
        <v>17</v>
      </c>
      <c r="M11" s="28">
        <f t="shared" si="1"/>
        <v>48.57142857142857</v>
      </c>
      <c r="N11" s="13"/>
    </row>
    <row r="12" spans="1:14" ht="31.5">
      <c r="A12" s="13">
        <v>6</v>
      </c>
      <c r="B12" s="59" t="s">
        <v>130</v>
      </c>
      <c r="C12" s="12" t="s">
        <v>33</v>
      </c>
      <c r="D12" s="59" t="s">
        <v>67</v>
      </c>
      <c r="E12" s="1">
        <v>6</v>
      </c>
      <c r="F12" s="43" t="s">
        <v>131</v>
      </c>
      <c r="G12" s="13">
        <v>5</v>
      </c>
      <c r="H12" s="13">
        <v>0</v>
      </c>
      <c r="I12" s="13">
        <v>0</v>
      </c>
      <c r="J12" s="13">
        <v>4</v>
      </c>
      <c r="K12" s="13">
        <v>7</v>
      </c>
      <c r="L12" s="13">
        <f t="shared" si="0"/>
        <v>16</v>
      </c>
      <c r="M12" s="28">
        <f t="shared" si="1"/>
        <v>45.714285714285715</v>
      </c>
      <c r="N12" s="13"/>
    </row>
    <row r="13" spans="1:14" ht="31.5">
      <c r="A13" s="13">
        <v>7</v>
      </c>
      <c r="B13" s="7" t="s">
        <v>15</v>
      </c>
      <c r="C13" s="59" t="s">
        <v>7</v>
      </c>
      <c r="D13" s="7" t="s">
        <v>252</v>
      </c>
      <c r="E13" s="1">
        <v>6</v>
      </c>
      <c r="F13" s="16" t="s">
        <v>191</v>
      </c>
      <c r="G13" s="13">
        <v>0</v>
      </c>
      <c r="H13" s="13">
        <v>0</v>
      </c>
      <c r="I13" s="13">
        <v>0</v>
      </c>
      <c r="J13" s="13">
        <v>0</v>
      </c>
      <c r="K13" s="13">
        <v>7</v>
      </c>
      <c r="L13" s="13">
        <f t="shared" si="0"/>
        <v>7</v>
      </c>
      <c r="M13" s="28">
        <f t="shared" si="1"/>
        <v>20</v>
      </c>
      <c r="N13" s="13"/>
    </row>
    <row r="14" spans="1:14" ht="31.5">
      <c r="A14" s="13">
        <v>8</v>
      </c>
      <c r="B14" s="48" t="s">
        <v>221</v>
      </c>
      <c r="C14" s="4" t="s">
        <v>64</v>
      </c>
      <c r="D14" s="48" t="s">
        <v>128</v>
      </c>
      <c r="E14" s="1">
        <v>6</v>
      </c>
      <c r="F14" s="48" t="s">
        <v>193</v>
      </c>
      <c r="G14" s="13">
        <v>7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7</v>
      </c>
      <c r="M14" s="28">
        <f t="shared" si="1"/>
        <v>20</v>
      </c>
      <c r="N14" s="13"/>
    </row>
    <row r="15" spans="1:14" ht="63">
      <c r="A15" s="13">
        <v>9</v>
      </c>
      <c r="B15" s="7" t="s">
        <v>34</v>
      </c>
      <c r="C15" s="7" t="s">
        <v>33</v>
      </c>
      <c r="D15" s="7" t="s">
        <v>139</v>
      </c>
      <c r="E15" s="1">
        <v>6</v>
      </c>
      <c r="F15" s="48" t="s">
        <v>189</v>
      </c>
      <c r="G15" s="13">
        <v>3</v>
      </c>
      <c r="H15" s="13">
        <v>0</v>
      </c>
      <c r="I15" s="13">
        <v>0</v>
      </c>
      <c r="J15" s="13">
        <v>4</v>
      </c>
      <c r="K15" s="13">
        <v>0</v>
      </c>
      <c r="L15" s="13">
        <f t="shared" si="0"/>
        <v>7</v>
      </c>
      <c r="M15" s="28">
        <f t="shared" si="1"/>
        <v>20</v>
      </c>
      <c r="N15" s="13"/>
    </row>
    <row r="16" spans="1:14" ht="31.5">
      <c r="A16" s="13">
        <v>10</v>
      </c>
      <c r="B16" s="43" t="s">
        <v>294</v>
      </c>
      <c r="C16" s="59" t="s">
        <v>81</v>
      </c>
      <c r="D16" s="43" t="s">
        <v>14</v>
      </c>
      <c r="E16" s="1">
        <v>6</v>
      </c>
      <c r="F16" s="43" t="s">
        <v>138</v>
      </c>
      <c r="G16" s="13">
        <v>0</v>
      </c>
      <c r="H16" s="13">
        <v>0</v>
      </c>
      <c r="I16" s="13">
        <v>0</v>
      </c>
      <c r="J16" s="13">
        <v>0</v>
      </c>
      <c r="K16" s="13">
        <v>7</v>
      </c>
      <c r="L16" s="13">
        <f t="shared" si="0"/>
        <v>7</v>
      </c>
      <c r="M16" s="28">
        <f t="shared" si="1"/>
        <v>20</v>
      </c>
      <c r="N16" s="13"/>
    </row>
    <row r="17" spans="1:14" ht="47.25">
      <c r="A17" s="13">
        <v>11</v>
      </c>
      <c r="B17" s="59" t="s">
        <v>222</v>
      </c>
      <c r="C17" s="59" t="s">
        <v>7</v>
      </c>
      <c r="D17" s="59" t="s">
        <v>253</v>
      </c>
      <c r="E17" s="1">
        <v>6</v>
      </c>
      <c r="F17" s="16" t="s">
        <v>190</v>
      </c>
      <c r="G17" s="13">
        <v>3</v>
      </c>
      <c r="H17" s="13">
        <v>0</v>
      </c>
      <c r="I17" s="13">
        <v>0</v>
      </c>
      <c r="J17" s="13">
        <v>0</v>
      </c>
      <c r="K17" s="13">
        <v>0</v>
      </c>
      <c r="L17" s="13">
        <f t="shared" si="0"/>
        <v>3</v>
      </c>
      <c r="M17" s="28">
        <f t="shared" si="1"/>
        <v>8.571428571428571</v>
      </c>
      <c r="N17" s="13"/>
    </row>
    <row r="18" spans="1:14" ht="63">
      <c r="A18" s="13">
        <v>12</v>
      </c>
      <c r="B18" s="7" t="s">
        <v>42</v>
      </c>
      <c r="C18" s="7" t="s">
        <v>250</v>
      </c>
      <c r="D18" s="7" t="s">
        <v>140</v>
      </c>
      <c r="E18" s="1">
        <v>6</v>
      </c>
      <c r="F18" s="7" t="s">
        <v>192</v>
      </c>
      <c r="G18" s="13">
        <v>3</v>
      </c>
      <c r="H18" s="13">
        <v>0</v>
      </c>
      <c r="I18" s="13">
        <v>0</v>
      </c>
      <c r="J18" s="13">
        <v>0</v>
      </c>
      <c r="K18" s="13">
        <v>0</v>
      </c>
      <c r="L18" s="13">
        <f t="shared" si="0"/>
        <v>3</v>
      </c>
      <c r="M18" s="28">
        <f t="shared" si="1"/>
        <v>8.571428571428571</v>
      </c>
      <c r="N18" s="13"/>
    </row>
    <row r="19" spans="1:14" ht="31.5">
      <c r="A19" s="13">
        <v>13</v>
      </c>
      <c r="B19" s="48" t="s">
        <v>220</v>
      </c>
      <c r="C19" s="12" t="s">
        <v>60</v>
      </c>
      <c r="D19" s="48" t="s">
        <v>126</v>
      </c>
      <c r="E19" s="1">
        <v>6</v>
      </c>
      <c r="F19" s="61" t="s">
        <v>127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si="0"/>
        <v>0</v>
      </c>
      <c r="M19" s="28">
        <f t="shared" si="1"/>
        <v>0</v>
      </c>
      <c r="N19" s="13"/>
    </row>
    <row r="20" spans="1:14" ht="31.5">
      <c r="A20" s="13">
        <v>14</v>
      </c>
      <c r="B20" s="48" t="s">
        <v>132</v>
      </c>
      <c r="C20" s="12" t="s">
        <v>30</v>
      </c>
      <c r="D20" s="48" t="s">
        <v>133</v>
      </c>
      <c r="E20" s="1">
        <v>6</v>
      </c>
      <c r="F20" s="48" t="s">
        <v>134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  <c r="M20" s="28">
        <f t="shared" si="1"/>
        <v>0</v>
      </c>
      <c r="N20" s="13"/>
    </row>
    <row r="21" spans="1:14" ht="30.75" customHeight="1">
      <c r="A21" s="13">
        <v>15</v>
      </c>
      <c r="B21" s="4" t="s">
        <v>262</v>
      </c>
      <c r="C21" s="12" t="s">
        <v>258</v>
      </c>
      <c r="D21" s="4" t="s">
        <v>263</v>
      </c>
      <c r="E21" s="64">
        <v>6</v>
      </c>
      <c r="F21" s="4" t="s">
        <v>264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3">
        <f t="shared" si="0"/>
        <v>0</v>
      </c>
      <c r="M21" s="28">
        <f t="shared" si="1"/>
        <v>0</v>
      </c>
      <c r="N21" s="51"/>
    </row>
    <row r="22" spans="2:14" ht="15" customHeight="1">
      <c r="B22" s="79" t="s">
        <v>279</v>
      </c>
      <c r="C22" s="80"/>
      <c r="D22" s="80"/>
      <c r="E22" s="80"/>
      <c r="F22" s="80"/>
      <c r="G22" s="80"/>
      <c r="H22" s="80"/>
      <c r="I22" s="30"/>
      <c r="J22" s="30"/>
      <c r="K22" s="30"/>
      <c r="L22" s="30"/>
      <c r="M22" s="30"/>
      <c r="N22" s="30"/>
    </row>
    <row r="23" spans="2:14" ht="15">
      <c r="B23" s="56" t="s">
        <v>293</v>
      </c>
      <c r="C23" s="56"/>
      <c r="D23" s="56"/>
      <c r="E23" s="56"/>
      <c r="F23" s="30" t="s">
        <v>282</v>
      </c>
      <c r="G23" s="30"/>
      <c r="H23" s="30"/>
      <c r="I23" s="30"/>
      <c r="J23" s="30"/>
      <c r="K23" s="30"/>
      <c r="L23" s="30"/>
      <c r="M23" s="30"/>
      <c r="N23" s="30"/>
    </row>
    <row r="24" spans="2:14" ht="15">
      <c r="B24" s="78" t="s">
        <v>286</v>
      </c>
      <c r="C24" s="78"/>
      <c r="D24" s="78"/>
      <c r="E24" s="30"/>
      <c r="F24" s="30" t="s">
        <v>283</v>
      </c>
      <c r="G24" s="30"/>
      <c r="H24" s="30"/>
      <c r="I24" s="30"/>
      <c r="J24" s="30"/>
      <c r="K24" s="30"/>
      <c r="L24" s="30"/>
      <c r="M24" s="30"/>
      <c r="N24" s="30"/>
    </row>
    <row r="25" spans="2:13" ht="15">
      <c r="B25" s="30"/>
      <c r="C25" s="30"/>
      <c r="D25" s="30"/>
      <c r="E25" s="30"/>
      <c r="F25" s="30" t="s">
        <v>284</v>
      </c>
      <c r="G25" s="30"/>
      <c r="K25" s="30"/>
      <c r="L25" s="30"/>
      <c r="M25" s="30"/>
    </row>
    <row r="27" ht="15">
      <c r="B27" t="s">
        <v>301</v>
      </c>
    </row>
  </sheetData>
  <sheetProtection/>
  <mergeCells count="15">
    <mergeCell ref="C5:C6"/>
    <mergeCell ref="D5:D6"/>
    <mergeCell ref="E5:E6"/>
    <mergeCell ref="F5:F6"/>
    <mergeCell ref="G5:K5"/>
    <mergeCell ref="L5:L6"/>
    <mergeCell ref="B22:H22"/>
    <mergeCell ref="M5:M6"/>
    <mergeCell ref="B24:D24"/>
    <mergeCell ref="N5:N6"/>
    <mergeCell ref="A1:M1"/>
    <mergeCell ref="A2:M2"/>
    <mergeCell ref="A3:M3"/>
    <mergeCell ref="A5:A6"/>
    <mergeCell ref="B5:B6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3" width="20.421875" style="0" customWidth="1"/>
    <col min="4" max="4" width="29.421875" style="0" customWidth="1"/>
    <col min="5" max="5" width="6.140625" style="0" customWidth="1"/>
    <col min="6" max="6" width="17.00390625" style="0" customWidth="1"/>
    <col min="7" max="7" width="3.421875" style="0" customWidth="1"/>
    <col min="8" max="8" width="3.8515625" style="0" customWidth="1"/>
    <col min="9" max="9" width="3.00390625" style="0" customWidth="1"/>
    <col min="10" max="11" width="5.00390625" style="0" customWidth="1"/>
    <col min="12" max="12" width="7.140625" style="0" customWidth="1"/>
    <col min="13" max="13" width="7.57421875" style="0" customWidth="1"/>
    <col min="14" max="14" width="5.57421875" style="0" customWidth="1"/>
  </cols>
  <sheetData>
    <row r="1" spans="1:13" ht="18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10"/>
      <c r="B4" s="10" t="s">
        <v>40</v>
      </c>
      <c r="C4" s="10">
        <v>35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5" customHeight="1">
      <c r="A5" s="89" t="s">
        <v>0</v>
      </c>
      <c r="B5" s="89" t="s">
        <v>20</v>
      </c>
      <c r="C5" s="89" t="s">
        <v>24</v>
      </c>
      <c r="D5" s="89" t="s">
        <v>25</v>
      </c>
      <c r="E5" s="89" t="s">
        <v>26</v>
      </c>
      <c r="F5" s="89" t="s">
        <v>21</v>
      </c>
      <c r="G5" s="91" t="s">
        <v>27</v>
      </c>
      <c r="H5" s="92"/>
      <c r="I5" s="92"/>
      <c r="J5" s="92"/>
      <c r="K5" s="93"/>
      <c r="L5" s="89" t="s">
        <v>22</v>
      </c>
      <c r="M5" s="89" t="s">
        <v>28</v>
      </c>
      <c r="N5" s="90" t="s">
        <v>29</v>
      </c>
    </row>
    <row r="6" spans="1:14" ht="15">
      <c r="A6" s="89"/>
      <c r="B6" s="89"/>
      <c r="C6" s="89"/>
      <c r="D6" s="90"/>
      <c r="E6" s="89"/>
      <c r="F6" s="89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89"/>
      <c r="M6" s="89"/>
      <c r="N6" s="90"/>
    </row>
    <row r="7" spans="1:14" ht="31.5">
      <c r="A7" s="1">
        <v>1</v>
      </c>
      <c r="B7" s="39" t="s">
        <v>227</v>
      </c>
      <c r="C7" s="39" t="s">
        <v>64</v>
      </c>
      <c r="D7" s="39" t="s">
        <v>65</v>
      </c>
      <c r="E7" s="54">
        <v>7</v>
      </c>
      <c r="F7" s="39" t="s">
        <v>154</v>
      </c>
      <c r="G7" s="1">
        <v>7</v>
      </c>
      <c r="H7" s="1">
        <v>4</v>
      </c>
      <c r="I7" s="1">
        <v>7</v>
      </c>
      <c r="J7" s="1">
        <v>6</v>
      </c>
      <c r="K7" s="1">
        <v>7</v>
      </c>
      <c r="L7" s="1">
        <f aca="true" t="shared" si="0" ref="L7:L22">SUM(G7:K7)</f>
        <v>31</v>
      </c>
      <c r="M7" s="29">
        <f aca="true" t="shared" si="1" ref="M7:M22">L7*100/$C$4</f>
        <v>88.57142857142857</v>
      </c>
      <c r="N7" s="1" t="s">
        <v>309</v>
      </c>
    </row>
    <row r="8" spans="1:14" ht="47.25">
      <c r="A8" s="1">
        <v>2</v>
      </c>
      <c r="B8" s="53" t="s">
        <v>141</v>
      </c>
      <c r="C8" s="39" t="s">
        <v>7</v>
      </c>
      <c r="D8" s="53" t="s">
        <v>142</v>
      </c>
      <c r="E8" s="54">
        <v>7</v>
      </c>
      <c r="F8" s="39" t="s">
        <v>219</v>
      </c>
      <c r="G8" s="1">
        <v>7</v>
      </c>
      <c r="H8" s="1">
        <v>7</v>
      </c>
      <c r="I8" s="1">
        <v>0</v>
      </c>
      <c r="J8" s="1">
        <v>7</v>
      </c>
      <c r="K8" s="1">
        <v>0</v>
      </c>
      <c r="L8" s="1">
        <f t="shared" si="0"/>
        <v>21</v>
      </c>
      <c r="M8" s="29">
        <f t="shared" si="1"/>
        <v>60</v>
      </c>
      <c r="N8" s="1" t="s">
        <v>310</v>
      </c>
    </row>
    <row r="9" spans="1:14" ht="47.25">
      <c r="A9" s="1">
        <v>3</v>
      </c>
      <c r="B9" s="16" t="s">
        <v>16</v>
      </c>
      <c r="C9" s="16" t="s">
        <v>7</v>
      </c>
      <c r="D9" s="16" t="s">
        <v>39</v>
      </c>
      <c r="E9" s="54">
        <v>7</v>
      </c>
      <c r="F9" s="16" t="s">
        <v>17</v>
      </c>
      <c r="G9" s="1">
        <v>0</v>
      </c>
      <c r="H9" s="1">
        <v>7</v>
      </c>
      <c r="I9" s="1">
        <v>0</v>
      </c>
      <c r="J9" s="1">
        <v>6</v>
      </c>
      <c r="K9" s="1">
        <v>0</v>
      </c>
      <c r="L9" s="1">
        <f t="shared" si="0"/>
        <v>13</v>
      </c>
      <c r="M9" s="29">
        <f t="shared" si="1"/>
        <v>37.142857142857146</v>
      </c>
      <c r="N9" s="1"/>
    </row>
    <row r="10" spans="1:14" ht="31.5">
      <c r="A10" s="1">
        <v>4</v>
      </c>
      <c r="B10" s="39" t="s">
        <v>146</v>
      </c>
      <c r="C10" s="39" t="s">
        <v>30</v>
      </c>
      <c r="D10" s="39" t="s">
        <v>147</v>
      </c>
      <c r="E10" s="54">
        <v>7</v>
      </c>
      <c r="F10" s="39" t="s">
        <v>156</v>
      </c>
      <c r="G10" s="1">
        <v>0</v>
      </c>
      <c r="H10" s="1">
        <v>7</v>
      </c>
      <c r="I10" s="1">
        <v>0</v>
      </c>
      <c r="J10" s="1">
        <v>1</v>
      </c>
      <c r="K10" s="1">
        <v>0</v>
      </c>
      <c r="L10" s="1">
        <f t="shared" si="0"/>
        <v>8</v>
      </c>
      <c r="M10" s="29">
        <f t="shared" si="1"/>
        <v>22.857142857142858</v>
      </c>
      <c r="N10" s="1"/>
    </row>
    <row r="11" spans="1:14" ht="47.25">
      <c r="A11" s="1">
        <v>5</v>
      </c>
      <c r="B11" s="39" t="s">
        <v>228</v>
      </c>
      <c r="C11" s="39" t="s">
        <v>31</v>
      </c>
      <c r="D11" s="39" t="s">
        <v>150</v>
      </c>
      <c r="E11" s="54">
        <v>7</v>
      </c>
      <c r="F11" s="39" t="s">
        <v>158</v>
      </c>
      <c r="G11" s="1">
        <v>6</v>
      </c>
      <c r="H11" s="1">
        <v>2</v>
      </c>
      <c r="I11" s="1">
        <v>0</v>
      </c>
      <c r="J11" s="1">
        <v>0</v>
      </c>
      <c r="K11" s="1">
        <v>0</v>
      </c>
      <c r="L11" s="1">
        <f t="shared" si="0"/>
        <v>8</v>
      </c>
      <c r="M11" s="29">
        <f t="shared" si="1"/>
        <v>22.857142857142858</v>
      </c>
      <c r="N11" s="1"/>
    </row>
    <row r="12" spans="1:14" ht="47.25">
      <c r="A12" s="1">
        <v>6</v>
      </c>
      <c r="B12" s="16" t="s">
        <v>4</v>
      </c>
      <c r="C12" s="16" t="s">
        <v>96</v>
      </c>
      <c r="D12" s="16" t="s">
        <v>140</v>
      </c>
      <c r="E12" s="6">
        <v>7</v>
      </c>
      <c r="F12" s="16" t="s">
        <v>3</v>
      </c>
      <c r="G12" s="1">
        <v>0</v>
      </c>
      <c r="H12" s="1">
        <v>0</v>
      </c>
      <c r="I12" s="1">
        <v>0</v>
      </c>
      <c r="J12" s="1">
        <v>6</v>
      </c>
      <c r="K12" s="1">
        <v>0</v>
      </c>
      <c r="L12" s="1">
        <f t="shared" si="0"/>
        <v>6</v>
      </c>
      <c r="M12" s="29">
        <f t="shared" si="1"/>
        <v>17.142857142857142</v>
      </c>
      <c r="N12" s="1"/>
    </row>
    <row r="13" spans="1:14" ht="31.5">
      <c r="A13" s="1">
        <v>7</v>
      </c>
      <c r="B13" s="39" t="s">
        <v>143</v>
      </c>
      <c r="C13" s="39" t="s">
        <v>60</v>
      </c>
      <c r="D13" s="7" t="s">
        <v>119</v>
      </c>
      <c r="E13" s="39">
        <v>7</v>
      </c>
      <c r="F13" s="39" t="s">
        <v>152</v>
      </c>
      <c r="G13" s="1">
        <v>0</v>
      </c>
      <c r="H13" s="1">
        <v>0</v>
      </c>
      <c r="I13" s="1">
        <v>0</v>
      </c>
      <c r="J13" s="1">
        <v>5</v>
      </c>
      <c r="K13" s="1">
        <v>0</v>
      </c>
      <c r="L13" s="1">
        <f t="shared" si="0"/>
        <v>5</v>
      </c>
      <c r="M13" s="29">
        <f t="shared" si="1"/>
        <v>14.285714285714286</v>
      </c>
      <c r="N13" s="1"/>
    </row>
    <row r="14" spans="1:14" ht="31.5">
      <c r="A14" s="1">
        <v>8</v>
      </c>
      <c r="B14" s="54" t="s">
        <v>265</v>
      </c>
      <c r="C14" s="54" t="s">
        <v>258</v>
      </c>
      <c r="D14" s="54" t="s">
        <v>263</v>
      </c>
      <c r="E14" s="54">
        <v>7</v>
      </c>
      <c r="F14" s="54" t="s">
        <v>264</v>
      </c>
      <c r="G14" s="1">
        <v>0</v>
      </c>
      <c r="H14" s="1">
        <v>1</v>
      </c>
      <c r="I14" s="1">
        <v>0</v>
      </c>
      <c r="J14" s="1">
        <v>1</v>
      </c>
      <c r="K14" s="1">
        <v>1</v>
      </c>
      <c r="L14" s="1">
        <f t="shared" si="0"/>
        <v>3</v>
      </c>
      <c r="M14" s="29">
        <f t="shared" si="1"/>
        <v>8.571428571428571</v>
      </c>
      <c r="N14" s="1"/>
    </row>
    <row r="15" spans="1:14" ht="31.5">
      <c r="A15" s="1">
        <v>9</v>
      </c>
      <c r="B15" s="39" t="s">
        <v>223</v>
      </c>
      <c r="C15" s="39" t="s">
        <v>64</v>
      </c>
      <c r="D15" s="39" t="s">
        <v>65</v>
      </c>
      <c r="E15" s="54">
        <v>7</v>
      </c>
      <c r="F15" s="39" t="s">
        <v>95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f t="shared" si="0"/>
        <v>2</v>
      </c>
      <c r="M15" s="29">
        <f t="shared" si="1"/>
        <v>5.714285714285714</v>
      </c>
      <c r="N15" s="1"/>
    </row>
    <row r="16" spans="1:14" ht="31.5">
      <c r="A16" s="1">
        <v>10</v>
      </c>
      <c r="B16" s="39" t="s">
        <v>224</v>
      </c>
      <c r="C16" s="39" t="s">
        <v>64</v>
      </c>
      <c r="D16" s="39" t="s">
        <v>65</v>
      </c>
      <c r="E16" s="54">
        <v>7</v>
      </c>
      <c r="F16" s="39" t="s">
        <v>153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1</v>
      </c>
      <c r="M16" s="29">
        <f t="shared" si="1"/>
        <v>2.857142857142857</v>
      </c>
      <c r="N16" s="1"/>
    </row>
    <row r="17" spans="1:14" ht="31.5">
      <c r="A17" s="1">
        <v>11</v>
      </c>
      <c r="B17" s="39" t="s">
        <v>225</v>
      </c>
      <c r="C17" s="39" t="s">
        <v>64</v>
      </c>
      <c r="D17" s="39" t="s">
        <v>65</v>
      </c>
      <c r="E17" s="54">
        <v>7</v>
      </c>
      <c r="F17" s="39" t="s">
        <v>95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f t="shared" si="0"/>
        <v>1</v>
      </c>
      <c r="M17" s="29">
        <f t="shared" si="1"/>
        <v>2.857142857142857</v>
      </c>
      <c r="N17" s="1"/>
    </row>
    <row r="18" spans="1:14" ht="31.5">
      <c r="A18" s="1">
        <v>12</v>
      </c>
      <c r="B18" s="39" t="s">
        <v>226</v>
      </c>
      <c r="C18" s="39" t="s">
        <v>64</v>
      </c>
      <c r="D18" s="39" t="s">
        <v>65</v>
      </c>
      <c r="E18" s="54">
        <v>7</v>
      </c>
      <c r="F18" s="39" t="s">
        <v>129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f t="shared" si="0"/>
        <v>1</v>
      </c>
      <c r="M18" s="29">
        <f t="shared" si="1"/>
        <v>2.857142857142857</v>
      </c>
      <c r="N18" s="1"/>
    </row>
    <row r="19" spans="1:14" ht="31.5">
      <c r="A19" s="1">
        <v>13</v>
      </c>
      <c r="B19" s="39" t="s">
        <v>144</v>
      </c>
      <c r="C19" s="39" t="s">
        <v>30</v>
      </c>
      <c r="D19" s="39" t="s">
        <v>36</v>
      </c>
      <c r="E19" s="54">
        <v>7</v>
      </c>
      <c r="F19" s="39" t="s">
        <v>155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f t="shared" si="0"/>
        <v>1</v>
      </c>
      <c r="M19" s="29">
        <f t="shared" si="1"/>
        <v>2.857142857142857</v>
      </c>
      <c r="N19" s="1"/>
    </row>
    <row r="20" spans="1:14" ht="31.5">
      <c r="A20" s="1">
        <v>14</v>
      </c>
      <c r="B20" s="39" t="s">
        <v>5</v>
      </c>
      <c r="C20" s="39" t="s">
        <v>30</v>
      </c>
      <c r="D20" s="39" t="s">
        <v>145</v>
      </c>
      <c r="E20" s="39">
        <v>7</v>
      </c>
      <c r="F20" s="39" t="s">
        <v>134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1</v>
      </c>
      <c r="M20" s="29">
        <f t="shared" si="1"/>
        <v>2.857142857142857</v>
      </c>
      <c r="N20" s="1"/>
    </row>
    <row r="21" spans="1:14" ht="31.5">
      <c r="A21" s="1">
        <v>15</v>
      </c>
      <c r="B21" s="39" t="s">
        <v>229</v>
      </c>
      <c r="C21" s="54" t="s">
        <v>81</v>
      </c>
      <c r="D21" s="39" t="s">
        <v>151</v>
      </c>
      <c r="E21" s="54">
        <v>7</v>
      </c>
      <c r="F21" s="39" t="s">
        <v>230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f t="shared" si="0"/>
        <v>1</v>
      </c>
      <c r="M21" s="29">
        <f t="shared" si="1"/>
        <v>2.857142857142857</v>
      </c>
      <c r="N21" s="1"/>
    </row>
    <row r="22" spans="1:14" ht="32.25" customHeight="1">
      <c r="A22" s="1">
        <v>16</v>
      </c>
      <c r="B22" s="39" t="s">
        <v>148</v>
      </c>
      <c r="C22" s="39" t="s">
        <v>106</v>
      </c>
      <c r="D22" s="39" t="s">
        <v>149</v>
      </c>
      <c r="E22" s="39">
        <v>7</v>
      </c>
      <c r="F22" s="39" t="s">
        <v>157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29">
        <f t="shared" si="1"/>
        <v>0</v>
      </c>
      <c r="N22" s="1"/>
    </row>
    <row r="23" spans="2:14" ht="15" customHeight="1">
      <c r="B23" s="79" t="s">
        <v>279</v>
      </c>
      <c r="C23" s="80"/>
      <c r="D23" s="80"/>
      <c r="E23" s="80"/>
      <c r="F23" s="80"/>
      <c r="G23" s="80"/>
      <c r="H23" s="80"/>
      <c r="I23" s="30"/>
      <c r="J23" s="30"/>
      <c r="K23" s="30"/>
      <c r="L23" s="30"/>
      <c r="N23" s="30"/>
    </row>
    <row r="24" spans="2:14" ht="15">
      <c r="B24" s="56" t="s">
        <v>287</v>
      </c>
      <c r="C24" s="56"/>
      <c r="D24" s="56"/>
      <c r="E24" s="56"/>
      <c r="F24" s="30" t="s">
        <v>282</v>
      </c>
      <c r="G24" s="30"/>
      <c r="H24" s="30"/>
      <c r="I24" s="30"/>
      <c r="J24" s="30"/>
      <c r="K24" s="30"/>
      <c r="L24" s="30"/>
      <c r="M24" s="30"/>
      <c r="N24" s="30"/>
    </row>
    <row r="25" spans="2:13" ht="15">
      <c r="B25" s="78" t="s">
        <v>288</v>
      </c>
      <c r="C25" s="78"/>
      <c r="D25" s="78"/>
      <c r="E25" s="30"/>
      <c r="F25" s="30" t="s">
        <v>283</v>
      </c>
      <c r="G25" s="30"/>
      <c r="H25" s="30"/>
      <c r="I25" s="30"/>
      <c r="J25" s="30"/>
      <c r="K25" s="30"/>
      <c r="L25" s="30"/>
      <c r="M25" s="30"/>
    </row>
    <row r="26" spans="2:13" ht="15">
      <c r="B26" s="30"/>
      <c r="C26" s="30"/>
      <c r="D26" s="30"/>
      <c r="E26" s="30"/>
      <c r="F26" s="30" t="s">
        <v>284</v>
      </c>
      <c r="G26" s="30"/>
      <c r="K26" s="30"/>
      <c r="L26" s="30"/>
      <c r="M26" s="30"/>
    </row>
  </sheetData>
  <sheetProtection/>
  <mergeCells count="15">
    <mergeCell ref="E5:E6"/>
    <mergeCell ref="F5:F6"/>
    <mergeCell ref="G5:K5"/>
    <mergeCell ref="B25:D25"/>
    <mergeCell ref="L5:L6"/>
    <mergeCell ref="M5:M6"/>
    <mergeCell ref="N5:N6"/>
    <mergeCell ref="B23:H23"/>
    <mergeCell ref="A1:M1"/>
    <mergeCell ref="A2:M2"/>
    <mergeCell ref="A3:M3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.8515625" style="0" customWidth="1"/>
    <col min="2" max="2" width="20.28125" style="0" customWidth="1"/>
    <col min="3" max="3" width="20.421875" style="0" customWidth="1"/>
    <col min="4" max="4" width="23.140625" style="0" customWidth="1"/>
    <col min="5" max="5" width="6.7109375" style="0" customWidth="1"/>
    <col min="6" max="6" width="17.8515625" style="0" customWidth="1"/>
    <col min="7" max="7" width="6.421875" style="0" customWidth="1"/>
    <col min="8" max="8" width="6.00390625" style="0" customWidth="1"/>
    <col min="9" max="9" width="4.7109375" style="0" customWidth="1"/>
    <col min="10" max="10" width="5.28125" style="0" customWidth="1"/>
    <col min="11" max="11" width="3.7109375" style="0" customWidth="1"/>
    <col min="12" max="12" width="7.7109375" style="0" customWidth="1"/>
    <col min="13" max="13" width="7.421875" style="0" customWidth="1"/>
    <col min="14" max="14" width="6.28125" style="0" customWidth="1"/>
  </cols>
  <sheetData>
    <row r="1" spans="1:14" ht="15.7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9"/>
    </row>
    <row r="2" spans="1:14" ht="15.75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9"/>
    </row>
    <row r="3" spans="1:14" ht="15.75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9"/>
    </row>
    <row r="4" spans="1:14" ht="15.75">
      <c r="A4" s="18"/>
      <c r="B4" s="18" t="s">
        <v>40</v>
      </c>
      <c r="C4" s="18">
        <v>35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5" customHeight="1">
      <c r="A5" s="94" t="s">
        <v>0</v>
      </c>
      <c r="B5" s="94" t="s">
        <v>20</v>
      </c>
      <c r="C5" s="94" t="s">
        <v>24</v>
      </c>
      <c r="D5" s="94" t="s">
        <v>25</v>
      </c>
      <c r="E5" s="94" t="s">
        <v>26</v>
      </c>
      <c r="F5" s="94" t="s">
        <v>21</v>
      </c>
      <c r="G5" s="97" t="s">
        <v>27</v>
      </c>
      <c r="H5" s="98"/>
      <c r="I5" s="98"/>
      <c r="J5" s="98"/>
      <c r="K5" s="99"/>
      <c r="L5" s="94" t="s">
        <v>22</v>
      </c>
      <c r="M5" s="94" t="s">
        <v>28</v>
      </c>
      <c r="N5" s="94" t="s">
        <v>29</v>
      </c>
    </row>
    <row r="6" spans="1:14" ht="15.75">
      <c r="A6" s="94"/>
      <c r="B6" s="94"/>
      <c r="C6" s="94"/>
      <c r="D6" s="94"/>
      <c r="E6" s="94"/>
      <c r="F6" s="94"/>
      <c r="G6" s="3">
        <v>1</v>
      </c>
      <c r="H6" s="3">
        <v>2</v>
      </c>
      <c r="I6" s="3">
        <v>3</v>
      </c>
      <c r="J6" s="3">
        <v>4</v>
      </c>
      <c r="K6" s="3">
        <v>5</v>
      </c>
      <c r="L6" s="94"/>
      <c r="M6" s="94"/>
      <c r="N6" s="94"/>
    </row>
    <row r="7" spans="1:14" ht="47.25">
      <c r="A7" s="5">
        <v>1</v>
      </c>
      <c r="B7" s="17" t="s">
        <v>305</v>
      </c>
      <c r="C7" s="49" t="s">
        <v>7</v>
      </c>
      <c r="D7" s="17" t="s">
        <v>179</v>
      </c>
      <c r="E7" s="17">
        <v>8</v>
      </c>
      <c r="F7" s="17" t="s">
        <v>240</v>
      </c>
      <c r="G7" s="5">
        <v>7</v>
      </c>
      <c r="H7" s="5">
        <v>7</v>
      </c>
      <c r="I7" s="5">
        <v>7</v>
      </c>
      <c r="J7" s="5">
        <v>0</v>
      </c>
      <c r="K7" s="5">
        <v>7</v>
      </c>
      <c r="L7" s="5">
        <f aca="true" t="shared" si="0" ref="L7:L28">SUM(G7:K7)</f>
        <v>28</v>
      </c>
      <c r="M7" s="37">
        <f aca="true" t="shared" si="1" ref="M7:M28">L7*100/$C$4</f>
        <v>80</v>
      </c>
      <c r="N7" s="5" t="s">
        <v>309</v>
      </c>
    </row>
    <row r="8" spans="1:14" ht="31.5">
      <c r="A8" s="5">
        <v>2</v>
      </c>
      <c r="B8" s="17" t="s">
        <v>163</v>
      </c>
      <c r="C8" s="49" t="s">
        <v>7</v>
      </c>
      <c r="D8" s="17" t="s">
        <v>179</v>
      </c>
      <c r="E8" s="17">
        <v>8</v>
      </c>
      <c r="F8" s="17" t="s">
        <v>240</v>
      </c>
      <c r="G8" s="5">
        <v>7</v>
      </c>
      <c r="H8" s="5">
        <v>7</v>
      </c>
      <c r="I8" s="5">
        <v>7</v>
      </c>
      <c r="J8" s="5">
        <v>1</v>
      </c>
      <c r="K8" s="5">
        <v>1</v>
      </c>
      <c r="L8" s="5">
        <f t="shared" si="0"/>
        <v>23</v>
      </c>
      <c r="M8" s="37">
        <f t="shared" si="1"/>
        <v>65.71428571428571</v>
      </c>
      <c r="N8" s="5" t="s">
        <v>310</v>
      </c>
    </row>
    <row r="9" spans="1:14" ht="31.5">
      <c r="A9" s="5">
        <v>3</v>
      </c>
      <c r="B9" s="17" t="s">
        <v>304</v>
      </c>
      <c r="C9" s="49" t="s">
        <v>7</v>
      </c>
      <c r="D9" s="17" t="s">
        <v>179</v>
      </c>
      <c r="E9" s="17">
        <v>8</v>
      </c>
      <c r="F9" s="17" t="s">
        <v>240</v>
      </c>
      <c r="G9" s="5">
        <v>7</v>
      </c>
      <c r="H9" s="5">
        <v>7</v>
      </c>
      <c r="I9" s="5">
        <v>7</v>
      </c>
      <c r="J9" s="5">
        <v>1</v>
      </c>
      <c r="K9" s="5">
        <v>1</v>
      </c>
      <c r="L9" s="5">
        <f t="shared" si="0"/>
        <v>23</v>
      </c>
      <c r="M9" s="37">
        <f t="shared" si="1"/>
        <v>65.71428571428571</v>
      </c>
      <c r="N9" s="5" t="s">
        <v>310</v>
      </c>
    </row>
    <row r="10" spans="1:14" ht="31.5">
      <c r="A10" s="5">
        <v>4</v>
      </c>
      <c r="B10" s="17" t="s">
        <v>162</v>
      </c>
      <c r="C10" s="49" t="s">
        <v>7</v>
      </c>
      <c r="D10" s="17" t="s">
        <v>179</v>
      </c>
      <c r="E10" s="17">
        <v>8</v>
      </c>
      <c r="F10" s="17" t="s">
        <v>240</v>
      </c>
      <c r="G10" s="5">
        <v>7</v>
      </c>
      <c r="H10" s="5">
        <v>7</v>
      </c>
      <c r="I10" s="5">
        <v>7</v>
      </c>
      <c r="J10" s="5">
        <v>1</v>
      </c>
      <c r="K10" s="5">
        <v>0</v>
      </c>
      <c r="L10" s="5">
        <f t="shared" si="0"/>
        <v>22</v>
      </c>
      <c r="M10" s="37">
        <f t="shared" si="1"/>
        <v>62.857142857142854</v>
      </c>
      <c r="N10" s="5" t="s">
        <v>310</v>
      </c>
    </row>
    <row r="11" spans="1:14" ht="47.25">
      <c r="A11" s="5">
        <v>5</v>
      </c>
      <c r="B11" s="17" t="s">
        <v>8</v>
      </c>
      <c r="C11" s="49" t="s">
        <v>7</v>
      </c>
      <c r="D11" s="17" t="s">
        <v>9</v>
      </c>
      <c r="E11" s="17">
        <v>8</v>
      </c>
      <c r="F11" s="17" t="s">
        <v>217</v>
      </c>
      <c r="G11" s="5">
        <v>7</v>
      </c>
      <c r="H11" s="5">
        <v>7</v>
      </c>
      <c r="I11" s="5">
        <v>7</v>
      </c>
      <c r="J11" s="5">
        <v>1</v>
      </c>
      <c r="K11" s="5">
        <v>0</v>
      </c>
      <c r="L11" s="5">
        <f t="shared" si="0"/>
        <v>22</v>
      </c>
      <c r="M11" s="37">
        <f t="shared" si="1"/>
        <v>62.857142857142854</v>
      </c>
      <c r="N11" s="5" t="s">
        <v>310</v>
      </c>
    </row>
    <row r="12" spans="1:14" ht="47.25">
      <c r="A12" s="5">
        <v>6</v>
      </c>
      <c r="B12" s="17" t="s">
        <v>267</v>
      </c>
      <c r="C12" s="49" t="s">
        <v>7</v>
      </c>
      <c r="D12" s="17" t="s">
        <v>165</v>
      </c>
      <c r="E12" s="17">
        <v>8</v>
      </c>
      <c r="F12" s="17" t="s">
        <v>244</v>
      </c>
      <c r="G12" s="5">
        <v>7</v>
      </c>
      <c r="H12" s="5">
        <v>7</v>
      </c>
      <c r="I12" s="5">
        <v>7</v>
      </c>
      <c r="J12" s="5">
        <v>1</v>
      </c>
      <c r="K12" s="5">
        <v>0</v>
      </c>
      <c r="L12" s="5">
        <f t="shared" si="0"/>
        <v>22</v>
      </c>
      <c r="M12" s="37">
        <f t="shared" si="1"/>
        <v>62.857142857142854</v>
      </c>
      <c r="N12" s="5" t="s">
        <v>310</v>
      </c>
    </row>
    <row r="13" spans="1:14" ht="47.25">
      <c r="A13" s="5">
        <v>7</v>
      </c>
      <c r="B13" s="17" t="s">
        <v>2</v>
      </c>
      <c r="C13" s="49" t="s">
        <v>1</v>
      </c>
      <c r="D13" s="17" t="s">
        <v>167</v>
      </c>
      <c r="E13" s="17">
        <v>8</v>
      </c>
      <c r="F13" s="17" t="s">
        <v>194</v>
      </c>
      <c r="G13" s="5">
        <v>7</v>
      </c>
      <c r="H13" s="5">
        <v>7</v>
      </c>
      <c r="I13" s="5">
        <v>7</v>
      </c>
      <c r="J13" s="5">
        <v>0</v>
      </c>
      <c r="K13" s="5">
        <v>0</v>
      </c>
      <c r="L13" s="5">
        <f t="shared" si="0"/>
        <v>21</v>
      </c>
      <c r="M13" s="37">
        <f t="shared" si="1"/>
        <v>60</v>
      </c>
      <c r="N13" s="5" t="s">
        <v>310</v>
      </c>
    </row>
    <row r="14" spans="1:14" ht="47.25">
      <c r="A14" s="5">
        <v>8</v>
      </c>
      <c r="B14" s="17" t="s">
        <v>237</v>
      </c>
      <c r="C14" s="49" t="s">
        <v>31</v>
      </c>
      <c r="D14" s="17" t="s">
        <v>174</v>
      </c>
      <c r="E14" s="17">
        <v>8</v>
      </c>
      <c r="F14" s="17" t="s">
        <v>195</v>
      </c>
      <c r="G14" s="1">
        <v>7</v>
      </c>
      <c r="H14" s="1">
        <v>7</v>
      </c>
      <c r="I14" s="1">
        <v>7</v>
      </c>
      <c r="J14" s="1">
        <v>0</v>
      </c>
      <c r="K14" s="1">
        <v>0</v>
      </c>
      <c r="L14" s="5">
        <f t="shared" si="0"/>
        <v>21</v>
      </c>
      <c r="M14" s="37">
        <f t="shared" si="1"/>
        <v>60</v>
      </c>
      <c r="N14" s="1" t="s">
        <v>310</v>
      </c>
    </row>
    <row r="15" spans="1:14" ht="31.5">
      <c r="A15" s="5">
        <v>9</v>
      </c>
      <c r="B15" s="17" t="s">
        <v>231</v>
      </c>
      <c r="C15" s="17" t="s">
        <v>47</v>
      </c>
      <c r="D15" s="17" t="s">
        <v>170</v>
      </c>
      <c r="E15" s="17">
        <v>8</v>
      </c>
      <c r="F15" s="17" t="s">
        <v>93</v>
      </c>
      <c r="G15" s="5">
        <v>7</v>
      </c>
      <c r="H15" s="5">
        <v>5</v>
      </c>
      <c r="I15" s="5">
        <v>7</v>
      </c>
      <c r="J15" s="5">
        <v>0</v>
      </c>
      <c r="K15" s="5">
        <v>0</v>
      </c>
      <c r="L15" s="5">
        <f t="shared" si="0"/>
        <v>19</v>
      </c>
      <c r="M15" s="37">
        <f t="shared" si="1"/>
        <v>54.285714285714285</v>
      </c>
      <c r="N15" s="5"/>
    </row>
    <row r="16" spans="1:14" ht="47.25">
      <c r="A16" s="5">
        <v>10</v>
      </c>
      <c r="B16" s="17" t="s">
        <v>233</v>
      </c>
      <c r="C16" s="17" t="s">
        <v>47</v>
      </c>
      <c r="D16" s="7" t="s">
        <v>119</v>
      </c>
      <c r="E16" s="17">
        <v>8</v>
      </c>
      <c r="F16" s="17" t="s">
        <v>94</v>
      </c>
      <c r="G16" s="1">
        <v>3</v>
      </c>
      <c r="H16" s="1">
        <v>7</v>
      </c>
      <c r="I16" s="1">
        <v>7</v>
      </c>
      <c r="J16" s="1">
        <v>0</v>
      </c>
      <c r="K16" s="1">
        <v>0</v>
      </c>
      <c r="L16" s="5">
        <f t="shared" si="0"/>
        <v>17</v>
      </c>
      <c r="M16" s="37">
        <f t="shared" si="1"/>
        <v>48.57142857142857</v>
      </c>
      <c r="N16" s="1"/>
    </row>
    <row r="17" spans="1:14" ht="47.25">
      <c r="A17" s="5">
        <v>11</v>
      </c>
      <c r="B17" s="17" t="s">
        <v>164</v>
      </c>
      <c r="C17" s="49" t="s">
        <v>7</v>
      </c>
      <c r="D17" s="17" t="s">
        <v>12</v>
      </c>
      <c r="E17" s="17">
        <v>8</v>
      </c>
      <c r="F17" s="17" t="s">
        <v>243</v>
      </c>
      <c r="G17" s="5">
        <v>7</v>
      </c>
      <c r="H17" s="5">
        <v>7</v>
      </c>
      <c r="I17" s="5">
        <v>2</v>
      </c>
      <c r="J17" s="5">
        <v>0</v>
      </c>
      <c r="K17" s="5">
        <v>0</v>
      </c>
      <c r="L17" s="5">
        <f t="shared" si="0"/>
        <v>16</v>
      </c>
      <c r="M17" s="37">
        <f t="shared" si="1"/>
        <v>45.714285714285715</v>
      </c>
      <c r="N17" s="5"/>
    </row>
    <row r="18" spans="1:14" ht="31.5">
      <c r="A18" s="5">
        <v>12</v>
      </c>
      <c r="B18" s="17" t="s">
        <v>266</v>
      </c>
      <c r="C18" s="49" t="s">
        <v>7</v>
      </c>
      <c r="D18" s="17" t="s">
        <v>160</v>
      </c>
      <c r="E18" s="17">
        <v>8</v>
      </c>
      <c r="F18" s="17" t="s">
        <v>241</v>
      </c>
      <c r="G18" s="5">
        <v>7</v>
      </c>
      <c r="H18" s="5">
        <v>0</v>
      </c>
      <c r="I18" s="5">
        <v>7</v>
      </c>
      <c r="J18" s="5">
        <v>1</v>
      </c>
      <c r="K18" s="5">
        <v>0</v>
      </c>
      <c r="L18" s="5">
        <f t="shared" si="0"/>
        <v>15</v>
      </c>
      <c r="M18" s="37">
        <f t="shared" si="1"/>
        <v>42.857142857142854</v>
      </c>
      <c r="N18" s="5"/>
    </row>
    <row r="19" spans="1:14" ht="47.25">
      <c r="A19" s="5">
        <v>13</v>
      </c>
      <c r="B19" s="17" t="s">
        <v>235</v>
      </c>
      <c r="C19" s="17" t="s">
        <v>64</v>
      </c>
      <c r="D19" s="17" t="s">
        <v>65</v>
      </c>
      <c r="E19" s="17">
        <v>8</v>
      </c>
      <c r="F19" s="17" t="s">
        <v>153</v>
      </c>
      <c r="G19" s="1">
        <v>7</v>
      </c>
      <c r="H19" s="1">
        <v>0</v>
      </c>
      <c r="I19" s="1">
        <v>6</v>
      </c>
      <c r="J19" s="1">
        <v>0</v>
      </c>
      <c r="K19" s="1">
        <v>0</v>
      </c>
      <c r="L19" s="5">
        <f t="shared" si="0"/>
        <v>13</v>
      </c>
      <c r="M19" s="37">
        <f t="shared" si="1"/>
        <v>37.142857142857146</v>
      </c>
      <c r="N19" s="1"/>
    </row>
    <row r="20" spans="1:14" ht="31.5">
      <c r="A20" s="5">
        <v>14</v>
      </c>
      <c r="B20" s="49" t="s">
        <v>268</v>
      </c>
      <c r="C20" s="49" t="s">
        <v>258</v>
      </c>
      <c r="D20" s="49" t="s">
        <v>263</v>
      </c>
      <c r="E20" s="1">
        <v>8</v>
      </c>
      <c r="F20" s="49" t="s">
        <v>264</v>
      </c>
      <c r="G20" s="1">
        <v>7</v>
      </c>
      <c r="H20" s="1">
        <v>0</v>
      </c>
      <c r="I20" s="1">
        <v>3</v>
      </c>
      <c r="J20" s="1">
        <v>0</v>
      </c>
      <c r="K20" s="1">
        <v>0</v>
      </c>
      <c r="L20" s="5">
        <f t="shared" si="0"/>
        <v>10</v>
      </c>
      <c r="M20" s="37">
        <f t="shared" si="1"/>
        <v>28.571428571428573</v>
      </c>
      <c r="N20" s="1"/>
    </row>
    <row r="21" spans="1:14" ht="31.5">
      <c r="A21" s="5">
        <v>15</v>
      </c>
      <c r="B21" s="17" t="s">
        <v>234</v>
      </c>
      <c r="C21" s="17" t="s">
        <v>47</v>
      </c>
      <c r="D21" s="17" t="s">
        <v>171</v>
      </c>
      <c r="E21" s="17">
        <v>8</v>
      </c>
      <c r="F21" s="17" t="s">
        <v>172</v>
      </c>
      <c r="G21" s="1">
        <v>7</v>
      </c>
      <c r="H21" s="1">
        <v>0</v>
      </c>
      <c r="I21" s="1">
        <v>2</v>
      </c>
      <c r="J21" s="1">
        <v>0</v>
      </c>
      <c r="K21" s="1">
        <v>0</v>
      </c>
      <c r="L21" s="5">
        <f t="shared" si="0"/>
        <v>9</v>
      </c>
      <c r="M21" s="37">
        <f t="shared" si="1"/>
        <v>25.714285714285715</v>
      </c>
      <c r="N21" s="1"/>
    </row>
    <row r="22" spans="1:14" ht="31.5">
      <c r="A22" s="5">
        <v>16</v>
      </c>
      <c r="B22" s="17" t="s">
        <v>269</v>
      </c>
      <c r="C22" s="50" t="s">
        <v>30</v>
      </c>
      <c r="D22" s="17" t="s">
        <v>145</v>
      </c>
      <c r="E22" s="17">
        <v>8</v>
      </c>
      <c r="F22" s="17" t="s">
        <v>173</v>
      </c>
      <c r="G22" s="1">
        <v>7</v>
      </c>
      <c r="H22" s="1">
        <v>1</v>
      </c>
      <c r="I22" s="1">
        <v>0</v>
      </c>
      <c r="J22" s="1">
        <v>0</v>
      </c>
      <c r="K22" s="1">
        <v>0</v>
      </c>
      <c r="L22" s="5">
        <f t="shared" si="0"/>
        <v>8</v>
      </c>
      <c r="M22" s="37">
        <f t="shared" si="1"/>
        <v>22.857142857142858</v>
      </c>
      <c r="N22" s="1"/>
    </row>
    <row r="23" spans="1:14" ht="31.5">
      <c r="A23" s="5">
        <v>17</v>
      </c>
      <c r="B23" s="17" t="s">
        <v>232</v>
      </c>
      <c r="C23" s="17" t="s">
        <v>47</v>
      </c>
      <c r="D23" s="17" t="s">
        <v>168</v>
      </c>
      <c r="E23" s="17">
        <v>8</v>
      </c>
      <c r="F23" s="17" t="s">
        <v>169</v>
      </c>
      <c r="G23" s="1">
        <v>0</v>
      </c>
      <c r="H23" s="1">
        <v>5</v>
      </c>
      <c r="I23" s="1">
        <v>2</v>
      </c>
      <c r="J23" s="1">
        <v>0</v>
      </c>
      <c r="K23" s="1">
        <v>0</v>
      </c>
      <c r="L23" s="5">
        <f t="shared" si="0"/>
        <v>7</v>
      </c>
      <c r="M23" s="37">
        <f t="shared" si="1"/>
        <v>20</v>
      </c>
      <c r="N23" s="1"/>
    </row>
    <row r="24" spans="1:14" ht="47.25">
      <c r="A24" s="5">
        <v>18</v>
      </c>
      <c r="B24" s="17" t="s">
        <v>236</v>
      </c>
      <c r="C24" s="17" t="s">
        <v>64</v>
      </c>
      <c r="D24" s="17" t="s">
        <v>65</v>
      </c>
      <c r="E24" s="17">
        <v>8</v>
      </c>
      <c r="F24" s="17" t="s">
        <v>129</v>
      </c>
      <c r="G24" s="1">
        <v>7</v>
      </c>
      <c r="H24" s="1">
        <v>0</v>
      </c>
      <c r="I24" s="1">
        <v>0</v>
      </c>
      <c r="J24" s="1">
        <v>0</v>
      </c>
      <c r="K24" s="1">
        <v>0</v>
      </c>
      <c r="L24" s="5">
        <f t="shared" si="0"/>
        <v>7</v>
      </c>
      <c r="M24" s="37">
        <f t="shared" si="1"/>
        <v>20</v>
      </c>
      <c r="N24" s="1"/>
    </row>
    <row r="25" spans="1:14" ht="31.5">
      <c r="A25" s="5">
        <v>19</v>
      </c>
      <c r="B25" s="17" t="s">
        <v>239</v>
      </c>
      <c r="C25" s="49" t="s">
        <v>81</v>
      </c>
      <c r="D25" s="17" t="s">
        <v>151</v>
      </c>
      <c r="E25" s="17">
        <v>8</v>
      </c>
      <c r="F25" s="17" t="s">
        <v>230</v>
      </c>
      <c r="G25" s="1">
        <v>3</v>
      </c>
      <c r="H25" s="1">
        <v>0</v>
      </c>
      <c r="I25" s="1">
        <v>1</v>
      </c>
      <c r="J25" s="1">
        <v>0</v>
      </c>
      <c r="K25" s="1">
        <v>0</v>
      </c>
      <c r="L25" s="5">
        <f t="shared" si="0"/>
        <v>4</v>
      </c>
      <c r="M25" s="37">
        <f t="shared" si="1"/>
        <v>11.428571428571429</v>
      </c>
      <c r="N25" s="1"/>
    </row>
    <row r="26" spans="1:14" ht="47.25">
      <c r="A26" s="5">
        <v>20</v>
      </c>
      <c r="B26" s="17" t="s">
        <v>161</v>
      </c>
      <c r="C26" s="49" t="s">
        <v>7</v>
      </c>
      <c r="D26" s="17" t="s">
        <v>159</v>
      </c>
      <c r="E26" s="17">
        <v>8</v>
      </c>
      <c r="F26" s="17" t="s">
        <v>242</v>
      </c>
      <c r="G26" s="5">
        <v>0</v>
      </c>
      <c r="H26" s="5">
        <v>1</v>
      </c>
      <c r="I26" s="5">
        <v>2</v>
      </c>
      <c r="J26" s="5">
        <v>0</v>
      </c>
      <c r="K26" s="5">
        <v>0</v>
      </c>
      <c r="L26" s="5">
        <f t="shared" si="0"/>
        <v>3</v>
      </c>
      <c r="M26" s="37">
        <f t="shared" si="1"/>
        <v>8.571428571428571</v>
      </c>
      <c r="N26" s="5"/>
    </row>
    <row r="27" spans="1:14" ht="63">
      <c r="A27" s="5">
        <v>21</v>
      </c>
      <c r="B27" s="17" t="s">
        <v>238</v>
      </c>
      <c r="C27" s="49" t="s">
        <v>81</v>
      </c>
      <c r="D27" s="17" t="s">
        <v>175</v>
      </c>
      <c r="E27" s="17">
        <v>8</v>
      </c>
      <c r="F27" s="17" t="s">
        <v>176</v>
      </c>
      <c r="G27" s="1">
        <v>3</v>
      </c>
      <c r="H27" s="1">
        <v>0</v>
      </c>
      <c r="I27" s="1">
        <v>0</v>
      </c>
      <c r="J27" s="1">
        <v>0</v>
      </c>
      <c r="K27" s="1">
        <v>0</v>
      </c>
      <c r="L27" s="5">
        <f t="shared" si="0"/>
        <v>3</v>
      </c>
      <c r="M27" s="37">
        <f t="shared" si="1"/>
        <v>8.571428571428571</v>
      </c>
      <c r="N27" s="1"/>
    </row>
    <row r="28" spans="1:14" ht="31.5" customHeight="1">
      <c r="A28" s="5">
        <v>22</v>
      </c>
      <c r="B28" s="17" t="s">
        <v>166</v>
      </c>
      <c r="C28" s="49" t="s">
        <v>7</v>
      </c>
      <c r="D28" s="17" t="s">
        <v>6</v>
      </c>
      <c r="E28" s="17">
        <v>8</v>
      </c>
      <c r="F28" s="17" t="s">
        <v>243</v>
      </c>
      <c r="G28" s="5">
        <v>0</v>
      </c>
      <c r="H28" s="5">
        <v>0</v>
      </c>
      <c r="I28" s="5">
        <v>1</v>
      </c>
      <c r="J28" s="5">
        <v>0</v>
      </c>
      <c r="K28" s="5">
        <v>1</v>
      </c>
      <c r="L28" s="5">
        <f t="shared" si="0"/>
        <v>2</v>
      </c>
      <c r="M28" s="37">
        <f t="shared" si="1"/>
        <v>5.714285714285714</v>
      </c>
      <c r="N28" s="5"/>
    </row>
    <row r="29" spans="1:13" ht="15" customHeight="1">
      <c r="A29" s="79" t="s">
        <v>279</v>
      </c>
      <c r="B29" s="80"/>
      <c r="C29" s="80"/>
      <c r="D29" s="80"/>
      <c r="E29" s="80"/>
      <c r="F29" s="80"/>
      <c r="G29" s="80"/>
      <c r="H29" s="30"/>
      <c r="I29" s="30"/>
      <c r="J29" s="30"/>
      <c r="K29" s="30"/>
      <c r="M29" s="30"/>
    </row>
    <row r="30" spans="1:12" ht="15">
      <c r="A30" s="56" t="s">
        <v>289</v>
      </c>
      <c r="B30" s="56"/>
      <c r="C30" s="56"/>
      <c r="D30" s="56"/>
      <c r="E30" s="30" t="s">
        <v>282</v>
      </c>
      <c r="F30" s="30"/>
      <c r="G30" s="30"/>
      <c r="H30" s="30"/>
      <c r="I30" s="30"/>
      <c r="J30" s="30"/>
      <c r="K30" s="30"/>
      <c r="L30" s="30"/>
    </row>
    <row r="31" spans="1:12" ht="15">
      <c r="A31" s="78" t="s">
        <v>290</v>
      </c>
      <c r="B31" s="78"/>
      <c r="C31" s="78"/>
      <c r="D31" s="30"/>
      <c r="E31" s="30" t="s">
        <v>283</v>
      </c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 t="s">
        <v>284</v>
      </c>
      <c r="F32" s="30"/>
      <c r="J32" s="30"/>
      <c r="K32" s="30"/>
      <c r="L32" s="30"/>
    </row>
    <row r="33" ht="15">
      <c r="B33" t="s">
        <v>301</v>
      </c>
    </row>
  </sheetData>
  <sheetProtection/>
  <mergeCells count="15">
    <mergeCell ref="E5:E6"/>
    <mergeCell ref="F5:F6"/>
    <mergeCell ref="G5:K5"/>
    <mergeCell ref="L5:L6"/>
    <mergeCell ref="M5:M6"/>
    <mergeCell ref="A29:G29"/>
    <mergeCell ref="A31:C31"/>
    <mergeCell ref="N5:N6"/>
    <mergeCell ref="A1:M1"/>
    <mergeCell ref="A2:M2"/>
    <mergeCell ref="A3:M3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421875" style="0" customWidth="1"/>
    <col min="2" max="2" width="20.421875" style="0" customWidth="1"/>
    <col min="3" max="3" width="19.7109375" style="0" customWidth="1"/>
    <col min="4" max="4" width="24.8515625" style="0" customWidth="1"/>
    <col min="5" max="5" width="6.8515625" style="0" customWidth="1"/>
    <col min="6" max="6" width="16.8515625" style="0" customWidth="1"/>
    <col min="7" max="7" width="5.00390625" style="0" customWidth="1"/>
    <col min="8" max="8" width="4.57421875" style="0" customWidth="1"/>
    <col min="9" max="9" width="5.421875" style="0" customWidth="1"/>
    <col min="10" max="10" width="6.00390625" style="0" customWidth="1"/>
    <col min="11" max="11" width="5.7109375" style="0" customWidth="1"/>
    <col min="12" max="12" width="7.57421875" style="0" customWidth="1"/>
    <col min="13" max="13" width="7.8515625" style="0" customWidth="1"/>
    <col min="14" max="14" width="6.28125" style="0" customWidth="1"/>
  </cols>
  <sheetData>
    <row r="1" spans="1:13" ht="18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8.75">
      <c r="A3" s="45"/>
      <c r="B3" s="96" t="s">
        <v>48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3" ht="18.75">
      <c r="A4" s="9"/>
      <c r="B4" s="20" t="s">
        <v>40</v>
      </c>
      <c r="C4" s="9">
        <v>35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5" customHeight="1">
      <c r="A5" s="89" t="s">
        <v>0</v>
      </c>
      <c r="B5" s="89" t="s">
        <v>20</v>
      </c>
      <c r="C5" s="89" t="s">
        <v>24</v>
      </c>
      <c r="D5" s="89" t="s">
        <v>25</v>
      </c>
      <c r="E5" s="89" t="s">
        <v>26</v>
      </c>
      <c r="F5" s="89" t="s">
        <v>21</v>
      </c>
      <c r="G5" s="91" t="s">
        <v>27</v>
      </c>
      <c r="H5" s="92"/>
      <c r="I5" s="92"/>
      <c r="J5" s="92"/>
      <c r="K5" s="93"/>
      <c r="L5" s="89" t="s">
        <v>22</v>
      </c>
      <c r="M5" s="89" t="s">
        <v>28</v>
      </c>
      <c r="N5" s="90" t="s">
        <v>29</v>
      </c>
    </row>
    <row r="6" spans="1:14" ht="15">
      <c r="A6" s="89"/>
      <c r="B6" s="89"/>
      <c r="C6" s="89"/>
      <c r="D6" s="90"/>
      <c r="E6" s="89"/>
      <c r="F6" s="89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89"/>
      <c r="M6" s="89"/>
      <c r="N6" s="90"/>
    </row>
    <row r="7" spans="1:14" ht="47.25">
      <c r="A7" s="15">
        <v>1</v>
      </c>
      <c r="B7" s="17" t="s">
        <v>181</v>
      </c>
      <c r="C7" s="4" t="s">
        <v>178</v>
      </c>
      <c r="D7" s="16" t="s">
        <v>179</v>
      </c>
      <c r="E7" s="43">
        <v>9</v>
      </c>
      <c r="F7" s="48" t="s">
        <v>245</v>
      </c>
      <c r="G7" s="41">
        <v>7</v>
      </c>
      <c r="H7" s="41">
        <v>3</v>
      </c>
      <c r="I7" s="41">
        <v>5</v>
      </c>
      <c r="J7" s="41">
        <v>7</v>
      </c>
      <c r="K7" s="41">
        <v>7</v>
      </c>
      <c r="L7" s="38">
        <f aca="true" t="shared" si="0" ref="L7:L22">SUM(G7:K7)</f>
        <v>29</v>
      </c>
      <c r="M7" s="38">
        <f aca="true" t="shared" si="1" ref="M7:M22">L7*100/$C$4</f>
        <v>82.85714285714286</v>
      </c>
      <c r="N7" s="1" t="s">
        <v>309</v>
      </c>
    </row>
    <row r="8" spans="1:14" ht="31.5">
      <c r="A8" s="15">
        <v>2</v>
      </c>
      <c r="B8" s="16" t="s">
        <v>11</v>
      </c>
      <c r="C8" s="59" t="s">
        <v>178</v>
      </c>
      <c r="D8" s="16" t="s">
        <v>179</v>
      </c>
      <c r="E8" s="43">
        <v>9</v>
      </c>
      <c r="F8" s="16" t="s">
        <v>43</v>
      </c>
      <c r="G8" s="41">
        <v>7</v>
      </c>
      <c r="H8" s="41">
        <v>0</v>
      </c>
      <c r="I8" s="41">
        <v>7</v>
      </c>
      <c r="J8" s="41">
        <v>7</v>
      </c>
      <c r="K8" s="41">
        <v>3</v>
      </c>
      <c r="L8" s="38">
        <f t="shared" si="0"/>
        <v>24</v>
      </c>
      <c r="M8" s="38">
        <f t="shared" si="1"/>
        <v>68.57142857142857</v>
      </c>
      <c r="N8" s="1" t="s">
        <v>310</v>
      </c>
    </row>
    <row r="9" spans="1:14" ht="47.25">
      <c r="A9" s="58">
        <v>3</v>
      </c>
      <c r="B9" s="17" t="s">
        <v>302</v>
      </c>
      <c r="C9" s="4" t="s">
        <v>178</v>
      </c>
      <c r="D9" s="16" t="s">
        <v>179</v>
      </c>
      <c r="E9" s="43">
        <v>9</v>
      </c>
      <c r="F9" s="48" t="s">
        <v>245</v>
      </c>
      <c r="G9" s="68">
        <v>0</v>
      </c>
      <c r="H9" s="68">
        <v>7</v>
      </c>
      <c r="I9" s="68">
        <v>7</v>
      </c>
      <c r="J9" s="68">
        <v>3</v>
      </c>
      <c r="K9" s="68">
        <v>7</v>
      </c>
      <c r="L9" s="38">
        <f t="shared" si="0"/>
        <v>24</v>
      </c>
      <c r="M9" s="38">
        <f t="shared" si="1"/>
        <v>68.57142857142857</v>
      </c>
      <c r="N9" s="1" t="s">
        <v>310</v>
      </c>
    </row>
    <row r="10" spans="1:14" ht="31.5">
      <c r="A10" s="58">
        <v>4</v>
      </c>
      <c r="B10" s="16" t="s">
        <v>303</v>
      </c>
      <c r="C10" s="59" t="s">
        <v>178</v>
      </c>
      <c r="D10" s="16" t="s">
        <v>179</v>
      </c>
      <c r="E10" s="43">
        <v>9</v>
      </c>
      <c r="F10" s="16" t="s">
        <v>43</v>
      </c>
      <c r="G10" s="68">
        <v>0</v>
      </c>
      <c r="H10" s="68">
        <v>3</v>
      </c>
      <c r="I10" s="68">
        <v>7</v>
      </c>
      <c r="J10" s="68">
        <v>3</v>
      </c>
      <c r="K10" s="68">
        <v>7</v>
      </c>
      <c r="L10" s="38">
        <f t="shared" si="0"/>
        <v>20</v>
      </c>
      <c r="M10" s="38">
        <f t="shared" si="1"/>
        <v>57.142857142857146</v>
      </c>
      <c r="N10" s="1"/>
    </row>
    <row r="11" spans="1:14" ht="47.25">
      <c r="A11" s="58">
        <v>5</v>
      </c>
      <c r="B11" s="59" t="s">
        <v>248</v>
      </c>
      <c r="C11" s="4" t="s">
        <v>96</v>
      </c>
      <c r="D11" s="59" t="s">
        <v>35</v>
      </c>
      <c r="E11" s="48">
        <v>9</v>
      </c>
      <c r="F11" s="59" t="s">
        <v>18</v>
      </c>
      <c r="G11" s="68">
        <v>1</v>
      </c>
      <c r="H11" s="68">
        <v>7</v>
      </c>
      <c r="I11" s="68">
        <v>7</v>
      </c>
      <c r="J11" s="68">
        <v>0</v>
      </c>
      <c r="K11" s="68">
        <v>2</v>
      </c>
      <c r="L11" s="38">
        <f t="shared" si="0"/>
        <v>17</v>
      </c>
      <c r="M11" s="38">
        <f t="shared" si="1"/>
        <v>48.57142857142857</v>
      </c>
      <c r="N11" s="44"/>
    </row>
    <row r="12" spans="1:14" ht="31.5">
      <c r="A12" s="58">
        <v>6</v>
      </c>
      <c r="B12" s="16" t="s">
        <v>10</v>
      </c>
      <c r="C12" s="59" t="s">
        <v>178</v>
      </c>
      <c r="D12" s="16" t="s">
        <v>251</v>
      </c>
      <c r="E12" s="48">
        <v>9</v>
      </c>
      <c r="F12" s="16" t="s">
        <v>41</v>
      </c>
      <c r="G12" s="68">
        <v>7</v>
      </c>
      <c r="H12" s="68">
        <v>7</v>
      </c>
      <c r="I12" s="68">
        <v>2</v>
      </c>
      <c r="J12" s="68">
        <v>0</v>
      </c>
      <c r="K12" s="68">
        <v>0</v>
      </c>
      <c r="L12" s="38">
        <f t="shared" si="0"/>
        <v>16</v>
      </c>
      <c r="M12" s="38">
        <f t="shared" si="1"/>
        <v>45.714285714285715</v>
      </c>
      <c r="N12" s="1"/>
    </row>
    <row r="13" spans="1:14" ht="31.5">
      <c r="A13" s="58">
        <v>7</v>
      </c>
      <c r="B13" s="59" t="s">
        <v>247</v>
      </c>
      <c r="C13" s="4" t="s">
        <v>60</v>
      </c>
      <c r="D13" s="7" t="s">
        <v>119</v>
      </c>
      <c r="E13" s="43">
        <v>9</v>
      </c>
      <c r="F13" s="59" t="s">
        <v>183</v>
      </c>
      <c r="G13" s="40">
        <v>7</v>
      </c>
      <c r="H13" s="40">
        <v>0</v>
      </c>
      <c r="I13" s="41">
        <v>7</v>
      </c>
      <c r="J13" s="41">
        <v>0</v>
      </c>
      <c r="K13" s="41">
        <v>0</v>
      </c>
      <c r="L13" s="38">
        <f t="shared" si="0"/>
        <v>14</v>
      </c>
      <c r="M13" s="38">
        <f t="shared" si="1"/>
        <v>40</v>
      </c>
      <c r="N13" s="1"/>
    </row>
    <row r="14" spans="1:14" ht="47.25">
      <c r="A14" s="58">
        <v>8</v>
      </c>
      <c r="B14" s="59" t="s">
        <v>186</v>
      </c>
      <c r="C14" s="4" t="s">
        <v>32</v>
      </c>
      <c r="D14" s="59" t="s">
        <v>187</v>
      </c>
      <c r="E14" s="48">
        <v>9</v>
      </c>
      <c r="F14" s="59" t="s">
        <v>188</v>
      </c>
      <c r="G14" s="41">
        <v>1</v>
      </c>
      <c r="H14" s="41">
        <v>1</v>
      </c>
      <c r="I14" s="41">
        <v>7</v>
      </c>
      <c r="J14" s="41">
        <v>0</v>
      </c>
      <c r="K14" s="41">
        <v>3</v>
      </c>
      <c r="L14" s="38">
        <f t="shared" si="0"/>
        <v>12</v>
      </c>
      <c r="M14" s="38">
        <f t="shared" si="1"/>
        <v>34.285714285714285</v>
      </c>
      <c r="N14" s="1"/>
    </row>
    <row r="15" spans="1:14" ht="47.25">
      <c r="A15" s="58">
        <v>9</v>
      </c>
      <c r="B15" s="17" t="s">
        <v>177</v>
      </c>
      <c r="C15" s="4" t="s">
        <v>178</v>
      </c>
      <c r="D15" s="16" t="s">
        <v>179</v>
      </c>
      <c r="E15" s="43">
        <v>9</v>
      </c>
      <c r="F15" s="43" t="s">
        <v>245</v>
      </c>
      <c r="G15" s="41">
        <v>1</v>
      </c>
      <c r="H15" s="41">
        <v>0</v>
      </c>
      <c r="I15" s="41">
        <v>1</v>
      </c>
      <c r="J15" s="41">
        <v>7</v>
      </c>
      <c r="K15" s="41">
        <v>1</v>
      </c>
      <c r="L15" s="38">
        <f t="shared" si="0"/>
        <v>10</v>
      </c>
      <c r="M15" s="38">
        <f t="shared" si="1"/>
        <v>28.571428571428573</v>
      </c>
      <c r="N15" s="1"/>
    </row>
    <row r="16" spans="1:14" ht="47.25">
      <c r="A16" s="58">
        <v>10</v>
      </c>
      <c r="B16" s="17" t="s">
        <v>182</v>
      </c>
      <c r="C16" s="4" t="s">
        <v>178</v>
      </c>
      <c r="D16" s="17" t="s">
        <v>12</v>
      </c>
      <c r="E16" s="43">
        <v>9</v>
      </c>
      <c r="F16" s="43" t="s">
        <v>243</v>
      </c>
      <c r="G16" s="41">
        <v>0</v>
      </c>
      <c r="H16" s="41">
        <v>0</v>
      </c>
      <c r="I16" s="41">
        <v>7</v>
      </c>
      <c r="J16" s="41">
        <v>1</v>
      </c>
      <c r="K16" s="41">
        <v>1</v>
      </c>
      <c r="L16" s="38">
        <f t="shared" si="0"/>
        <v>9</v>
      </c>
      <c r="M16" s="38">
        <f t="shared" si="1"/>
        <v>25.714285714285715</v>
      </c>
      <c r="N16" s="1"/>
    </row>
    <row r="17" spans="1:14" ht="47.25">
      <c r="A17" s="58">
        <v>11</v>
      </c>
      <c r="B17" s="48" t="s">
        <v>270</v>
      </c>
      <c r="C17" s="4" t="s">
        <v>31</v>
      </c>
      <c r="D17" s="17" t="s">
        <v>174</v>
      </c>
      <c r="E17" s="43">
        <v>9</v>
      </c>
      <c r="F17" s="48" t="s">
        <v>184</v>
      </c>
      <c r="G17" s="41">
        <v>2</v>
      </c>
      <c r="H17" s="41">
        <v>2</v>
      </c>
      <c r="I17" s="41">
        <v>1</v>
      </c>
      <c r="J17" s="41">
        <v>0</v>
      </c>
      <c r="K17" s="41">
        <v>0</v>
      </c>
      <c r="L17" s="38">
        <f t="shared" si="0"/>
        <v>5</v>
      </c>
      <c r="M17" s="38">
        <f t="shared" si="1"/>
        <v>14.285714285714286</v>
      </c>
      <c r="N17" s="1"/>
    </row>
    <row r="18" spans="1:14" ht="47.25">
      <c r="A18" s="58">
        <v>12</v>
      </c>
      <c r="B18" s="17" t="s">
        <v>180</v>
      </c>
      <c r="C18" s="4" t="s">
        <v>178</v>
      </c>
      <c r="D18" s="17" t="s">
        <v>12</v>
      </c>
      <c r="E18" s="43">
        <v>9</v>
      </c>
      <c r="F18" s="48" t="s">
        <v>246</v>
      </c>
      <c r="G18" s="40">
        <v>1</v>
      </c>
      <c r="H18" s="40">
        <v>0</v>
      </c>
      <c r="I18" s="41">
        <v>1</v>
      </c>
      <c r="J18" s="41">
        <v>0</v>
      </c>
      <c r="K18" s="41">
        <v>0</v>
      </c>
      <c r="L18" s="38">
        <f t="shared" si="0"/>
        <v>2</v>
      </c>
      <c r="M18" s="38">
        <f t="shared" si="1"/>
        <v>5.714285714285714</v>
      </c>
      <c r="N18" s="1"/>
    </row>
    <row r="19" spans="1:14" ht="47.25">
      <c r="A19" s="58">
        <v>13</v>
      </c>
      <c r="B19" s="4" t="s">
        <v>274</v>
      </c>
      <c r="C19" s="4" t="s">
        <v>258</v>
      </c>
      <c r="D19" s="4" t="s">
        <v>275</v>
      </c>
      <c r="E19" s="1"/>
      <c r="F19" s="4" t="s">
        <v>276</v>
      </c>
      <c r="G19" s="1">
        <v>1</v>
      </c>
      <c r="H19" s="1">
        <v>0</v>
      </c>
      <c r="I19" s="1">
        <v>1</v>
      </c>
      <c r="J19" s="1">
        <v>0</v>
      </c>
      <c r="K19" s="1">
        <v>0</v>
      </c>
      <c r="L19" s="38">
        <f t="shared" si="0"/>
        <v>2</v>
      </c>
      <c r="M19" s="38">
        <f t="shared" si="1"/>
        <v>5.714285714285714</v>
      </c>
      <c r="N19" s="1"/>
    </row>
    <row r="20" spans="1:14" ht="31.5">
      <c r="A20" s="58">
        <v>14</v>
      </c>
      <c r="B20" s="4" t="s">
        <v>277</v>
      </c>
      <c r="C20" s="4" t="s">
        <v>258</v>
      </c>
      <c r="D20" s="4" t="s">
        <v>263</v>
      </c>
      <c r="E20" s="1"/>
      <c r="F20" s="4" t="s">
        <v>278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38">
        <f t="shared" si="0"/>
        <v>2</v>
      </c>
      <c r="M20" s="38">
        <f t="shared" si="1"/>
        <v>5.714285714285714</v>
      </c>
      <c r="N20" s="1"/>
    </row>
    <row r="21" spans="1:14" ht="31.5">
      <c r="A21" s="58">
        <v>15</v>
      </c>
      <c r="B21" s="4" t="s">
        <v>271</v>
      </c>
      <c r="C21" s="4" t="s">
        <v>258</v>
      </c>
      <c r="D21" s="4" t="s">
        <v>272</v>
      </c>
      <c r="E21" s="4">
        <v>9</v>
      </c>
      <c r="F21" s="4" t="s">
        <v>273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38">
        <f t="shared" si="0"/>
        <v>1</v>
      </c>
      <c r="M21" s="38">
        <f t="shared" si="1"/>
        <v>2.857142857142857</v>
      </c>
      <c r="N21" s="1"/>
    </row>
    <row r="22" spans="1:14" ht="31.5">
      <c r="A22" s="58">
        <v>16</v>
      </c>
      <c r="B22" s="59" t="s">
        <v>249</v>
      </c>
      <c r="C22" s="11" t="s">
        <v>83</v>
      </c>
      <c r="D22" s="59" t="s">
        <v>84</v>
      </c>
      <c r="E22" s="59">
        <v>9</v>
      </c>
      <c r="F22" s="59" t="s">
        <v>185</v>
      </c>
      <c r="G22" s="41" t="s">
        <v>298</v>
      </c>
      <c r="H22" s="41" t="s">
        <v>298</v>
      </c>
      <c r="I22" s="41" t="s">
        <v>298</v>
      </c>
      <c r="J22" s="41" t="s">
        <v>298</v>
      </c>
      <c r="K22" s="41" t="s">
        <v>298</v>
      </c>
      <c r="L22" s="38">
        <f t="shared" si="0"/>
        <v>0</v>
      </c>
      <c r="M22" s="38">
        <f t="shared" si="1"/>
        <v>0</v>
      </c>
      <c r="N22" s="1"/>
    </row>
    <row r="23" spans="2:12" ht="15" customHeight="1">
      <c r="B23" s="79" t="s">
        <v>279</v>
      </c>
      <c r="C23" s="80"/>
      <c r="D23" s="80"/>
      <c r="E23" s="80"/>
      <c r="F23" s="80"/>
      <c r="G23" s="80"/>
      <c r="H23" s="80"/>
      <c r="I23" s="30"/>
      <c r="J23" s="30"/>
      <c r="K23" s="30"/>
      <c r="L23" s="30"/>
    </row>
    <row r="24" spans="2:12" ht="15">
      <c r="B24" s="56" t="s">
        <v>291</v>
      </c>
      <c r="C24" s="56"/>
      <c r="D24" s="56"/>
      <c r="E24" s="56"/>
      <c r="F24" s="30" t="s">
        <v>282</v>
      </c>
      <c r="G24" s="30"/>
      <c r="H24" s="30"/>
      <c r="I24" s="30"/>
      <c r="J24" s="30"/>
      <c r="K24" s="30"/>
      <c r="L24" s="30"/>
    </row>
    <row r="25" spans="2:12" ht="15">
      <c r="B25" s="78" t="s">
        <v>292</v>
      </c>
      <c r="C25" s="78"/>
      <c r="D25" s="78"/>
      <c r="E25" s="30"/>
      <c r="F25" s="30" t="s">
        <v>283</v>
      </c>
      <c r="G25" s="30"/>
      <c r="H25" s="30"/>
      <c r="I25" s="30"/>
      <c r="J25" s="30"/>
      <c r="K25" s="30"/>
      <c r="L25" s="30"/>
    </row>
    <row r="26" spans="2:11" ht="15">
      <c r="B26" s="30"/>
      <c r="C26" s="30"/>
      <c r="D26" s="30"/>
      <c r="E26" s="30"/>
      <c r="F26" s="30" t="s">
        <v>284</v>
      </c>
      <c r="G26" s="30"/>
      <c r="K26" s="30"/>
    </row>
    <row r="27" ht="15">
      <c r="B27" t="s">
        <v>301</v>
      </c>
    </row>
  </sheetData>
  <sheetProtection/>
  <mergeCells count="15">
    <mergeCell ref="F5:F6"/>
    <mergeCell ref="G5:K5"/>
    <mergeCell ref="L5:L6"/>
    <mergeCell ref="B23:H23"/>
    <mergeCell ref="B25:D25"/>
    <mergeCell ref="M5:M6"/>
    <mergeCell ref="N5:N6"/>
    <mergeCell ref="B3:N3"/>
    <mergeCell ref="A1:M1"/>
    <mergeCell ref="A2:M2"/>
    <mergeCell ref="A5:A6"/>
    <mergeCell ref="B5:B6"/>
    <mergeCell ref="C5:C6"/>
    <mergeCell ref="D5:D6"/>
    <mergeCell ref="E5:E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2014-03-15T16:19:14Z</dcterms:modified>
  <cp:category/>
  <cp:version/>
  <cp:contentType/>
  <cp:contentStatus/>
</cp:coreProperties>
</file>